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rejda.e\Documents\OD\aktualizacja-plikow\"/>
    </mc:Choice>
  </mc:AlternateContent>
  <xr:revisionPtr revIDLastSave="0" documentId="10_ncr:100000_{4D52EBCD-BF6C-4733-8AAC-15C72A70E49A}" xr6:coauthVersionLast="31" xr6:coauthVersionMax="31" xr10:uidLastSave="{00000000-0000-0000-0000-000000000000}"/>
  <bookViews>
    <workbookView xWindow="0" yWindow="0" windowWidth="19200" windowHeight="10332" tabRatio="739" xr2:uid="{00000000-000D-0000-FFFF-FFFF00000000}"/>
  </bookViews>
  <sheets>
    <sheet name="budżet w latach 1990-2018" sheetId="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3" l="1"/>
  <c r="S16" i="3"/>
  <c r="T16" i="3"/>
  <c r="U16" i="3"/>
  <c r="V16" i="3"/>
  <c r="W16" i="3"/>
  <c r="X16" i="3"/>
  <c r="Y16" i="3"/>
  <c r="Z16" i="3"/>
  <c r="AA16" i="3"/>
  <c r="AB16" i="3"/>
  <c r="AC16" i="3"/>
  <c r="AD6" i="3" l="1"/>
  <c r="AD4" i="3"/>
  <c r="AD10" i="3" l="1"/>
  <c r="AD11" i="3" s="1"/>
  <c r="AC11" i="3"/>
  <c r="AC9" i="3"/>
  <c r="AC6" i="3"/>
  <c r="AC4" i="3"/>
  <c r="AD8" i="3"/>
  <c r="AD9" i="3" s="1"/>
  <c r="AD7" i="3"/>
</calcChain>
</file>

<file path=xl/sharedStrings.xml><?xml version="1.0" encoding="utf-8"?>
<sst xmlns="http://schemas.openxmlformats.org/spreadsheetml/2006/main" count="46" uniqueCount="37">
  <si>
    <t>Dochody ogółem</t>
  </si>
  <si>
    <t>Wydatki ogółem</t>
  </si>
  <si>
    <t>Wynik budżetu</t>
  </si>
  <si>
    <t>Wydatki bieżące</t>
  </si>
  <si>
    <t>Wydatki majątkowe</t>
  </si>
  <si>
    <t xml:space="preserve">Dochody własne </t>
  </si>
  <si>
    <t>Dotacje na zadania własne</t>
  </si>
  <si>
    <t>Dotacje na zadania zlecone</t>
  </si>
  <si>
    <t>Wyszczególnienie</t>
  </si>
  <si>
    <t>w tym na mieszkańca:</t>
  </si>
  <si>
    <t>Dług w relacji do dochodów</t>
  </si>
  <si>
    <t>●</t>
  </si>
  <si>
    <t>Zadłużenie miasta- stan na dzień 31 grudnia</t>
  </si>
  <si>
    <t>2018*/**</t>
  </si>
  <si>
    <t>Liczba mieszkańców</t>
  </si>
  <si>
    <t>463 019</t>
  </si>
  <si>
    <t>462 336</t>
  </si>
  <si>
    <t>461 354</t>
  </si>
  <si>
    <t>458 988</t>
  </si>
  <si>
    <t>464 358</t>
  </si>
  <si>
    <t>462 995</t>
  </si>
  <si>
    <t>461 885</t>
  </si>
  <si>
    <t>461 653</t>
  </si>
  <si>
    <t>461 011</t>
  </si>
  <si>
    <t>459 072</t>
  </si>
  <si>
    <t>458 053</t>
  </si>
  <si>
    <t>456 658</t>
  </si>
  <si>
    <t>455 717</t>
  </si>
  <si>
    <t>455 581</t>
  </si>
  <si>
    <t>456 591</t>
  </si>
  <si>
    <t>460 509</t>
  </si>
  <si>
    <t>460 517</t>
  </si>
  <si>
    <t>460 427</t>
  </si>
  <si>
    <t>461 531</t>
  </si>
  <si>
    <t>461 489</t>
  </si>
  <si>
    <t>462 249</t>
  </si>
  <si>
    <t>463 754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</si>
</sst>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">
    <xf numFmtId="0" fontId="0" fillId="0" borderId="0" xfId="0"/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EE3E39"/>
      <color rgb="FFFFFFFF"/>
      <color rgb="FFE20C0C"/>
      <color rgb="FFF65C5C"/>
      <color rgb="FFDB0F0F"/>
      <color rgb="FFEF1111"/>
      <color rgb="FFF0202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17"/>
  <sheetViews>
    <sheetView showGridLines="0" tabSelected="1" zoomScaleNormal="100" zoomScaleSheetLayoutView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1" sqref="F21"/>
    </sheetView>
  </sheetViews>
  <sheetFormatPr defaultColWidth="14.33203125" defaultRowHeight="14.4"/>
  <cols>
    <col min="1" max="1" width="32.5546875" customWidth="1"/>
    <col min="2" max="2" width="10.88671875" customWidth="1"/>
    <col min="3" max="3" width="10.88671875" bestFit="1" customWidth="1"/>
    <col min="4" max="12" width="11.6640625" bestFit="1" customWidth="1"/>
    <col min="13" max="14" width="12.88671875" bestFit="1" customWidth="1"/>
    <col min="15" max="15" width="11.6640625" bestFit="1" customWidth="1"/>
    <col min="16" max="18" width="12.88671875" bestFit="1" customWidth="1"/>
    <col min="19" max="30" width="12.5546875" bestFit="1" customWidth="1"/>
  </cols>
  <sheetData>
    <row r="2" spans="1:30">
      <c r="A2" t="s">
        <v>8</v>
      </c>
      <c r="B2">
        <v>1990</v>
      </c>
      <c r="C2">
        <v>1991</v>
      </c>
      <c r="D2">
        <v>1992</v>
      </c>
      <c r="E2">
        <v>1993</v>
      </c>
      <c r="F2">
        <v>1994</v>
      </c>
      <c r="G2">
        <v>1995</v>
      </c>
      <c r="H2">
        <v>1996</v>
      </c>
      <c r="I2">
        <v>1997</v>
      </c>
      <c r="J2">
        <v>1998</v>
      </c>
      <c r="K2">
        <v>1999</v>
      </c>
      <c r="L2">
        <v>2000</v>
      </c>
      <c r="M2">
        <v>2001</v>
      </c>
      <c r="N2">
        <v>2002</v>
      </c>
      <c r="O2">
        <v>2003</v>
      </c>
      <c r="P2">
        <v>2004</v>
      </c>
      <c r="Q2">
        <v>2005</v>
      </c>
      <c r="R2">
        <v>2006</v>
      </c>
      <c r="S2">
        <v>2007</v>
      </c>
      <c r="T2">
        <v>2008</v>
      </c>
      <c r="U2">
        <v>2009</v>
      </c>
      <c r="V2">
        <v>2010</v>
      </c>
      <c r="W2">
        <v>2011</v>
      </c>
      <c r="X2">
        <v>2012</v>
      </c>
      <c r="Y2">
        <v>2013</v>
      </c>
      <c r="Z2">
        <v>2014</v>
      </c>
      <c r="AA2">
        <v>2015</v>
      </c>
      <c r="AB2">
        <v>2016</v>
      </c>
      <c r="AC2">
        <v>2017</v>
      </c>
      <c r="AD2" t="s">
        <v>13</v>
      </c>
    </row>
    <row r="3" spans="1:30">
      <c r="A3" t="s">
        <v>0</v>
      </c>
      <c r="B3">
        <v>67090338</v>
      </c>
      <c r="C3">
        <v>95374177</v>
      </c>
      <c r="D3">
        <v>136522221</v>
      </c>
      <c r="E3">
        <v>203368754</v>
      </c>
      <c r="F3">
        <v>280323782</v>
      </c>
      <c r="G3">
        <v>353145063</v>
      </c>
      <c r="H3">
        <v>443082154</v>
      </c>
      <c r="I3">
        <v>575857848</v>
      </c>
      <c r="J3">
        <v>730758475</v>
      </c>
      <c r="K3">
        <v>828693062</v>
      </c>
      <c r="L3">
        <v>921470052</v>
      </c>
      <c r="M3">
        <v>957812255</v>
      </c>
      <c r="N3">
        <v>912412721</v>
      </c>
      <c r="O3">
        <v>976638271</v>
      </c>
      <c r="P3">
        <v>1295663637</v>
      </c>
      <c r="Q3">
        <v>1252093781</v>
      </c>
      <c r="R3">
        <v>1449209777.6800001</v>
      </c>
      <c r="S3">
        <v>1653459953.6800001</v>
      </c>
      <c r="T3">
        <v>1696169899.6400001</v>
      </c>
      <c r="U3">
        <v>1710888010.6500001</v>
      </c>
      <c r="V3">
        <v>2028095818.02</v>
      </c>
      <c r="W3">
        <v>2081295757.9400001</v>
      </c>
      <c r="X3">
        <v>2933912093.6900001</v>
      </c>
      <c r="Y3">
        <v>2761349514.8800001</v>
      </c>
      <c r="Z3">
        <v>2733224268.8899999</v>
      </c>
      <c r="AA3">
        <v>2716706656</v>
      </c>
      <c r="AB3">
        <v>2794081080</v>
      </c>
      <c r="AC3">
        <v>2922798782</v>
      </c>
      <c r="AD3">
        <v>3130338344</v>
      </c>
    </row>
    <row r="4" spans="1:30">
      <c r="A4" t="s">
        <v>9</v>
      </c>
      <c r="B4">
        <v>144.23594034522716</v>
      </c>
      <c r="C4">
        <v>204.43573535337947</v>
      </c>
      <c r="D4">
        <v>295.70746187835732</v>
      </c>
      <c r="E4">
        <v>439.18635246556585</v>
      </c>
      <c r="F4">
        <v>605.3241156820277</v>
      </c>
      <c r="G4">
        <v>762.70101874869067</v>
      </c>
      <c r="H4">
        <v>958.35529571566997</v>
      </c>
      <c r="I4">
        <v>1248.1908642820913</v>
      </c>
      <c r="J4">
        <v>1592.1080180745466</v>
      </c>
      <c r="K4">
        <v>1784.5995158907567</v>
      </c>
      <c r="L4">
        <v>1990.2375878789187</v>
      </c>
      <c r="M4">
        <v>2073.7028805871591</v>
      </c>
      <c r="N4">
        <v>1976.4037513023852</v>
      </c>
      <c r="O4">
        <v>2118.4706460366456</v>
      </c>
      <c r="P4">
        <v>2822.3538725951485</v>
      </c>
      <c r="Q4">
        <v>2733.5128926128637</v>
      </c>
      <c r="R4">
        <v>3173.512295153047</v>
      </c>
      <c r="S4">
        <v>3628.2604196902903</v>
      </c>
      <c r="T4">
        <v>3723.0918313977099</v>
      </c>
      <c r="U4">
        <v>3747.0909646707887</v>
      </c>
      <c r="V4">
        <v>4404.0307964013737</v>
      </c>
      <c r="W4">
        <v>4519.4764969371381</v>
      </c>
      <c r="X4">
        <v>6372.1547469848638</v>
      </c>
      <c r="Y4">
        <v>5983.0206744075695</v>
      </c>
      <c r="Z4">
        <v>5922.6206234384781</v>
      </c>
      <c r="AA4">
        <v>5877.1498824226774</v>
      </c>
      <c r="AB4">
        <v>6024.92071227418</v>
      </c>
      <c r="AC4">
        <f>AC3/$AC$17</f>
        <v>6295.6889590612036</v>
      </c>
      <c r="AD4">
        <f>AD3/$AC$17</f>
        <v>6742.7277826362297</v>
      </c>
    </row>
    <row r="5" spans="1:30">
      <c r="A5" t="s">
        <v>1</v>
      </c>
      <c r="B5">
        <v>65538711</v>
      </c>
      <c r="C5">
        <v>91300393</v>
      </c>
      <c r="D5">
        <v>137926846.90000001</v>
      </c>
      <c r="E5">
        <v>192226249.40000001</v>
      </c>
      <c r="F5">
        <v>275209713.69999999</v>
      </c>
      <c r="G5">
        <v>334195928</v>
      </c>
      <c r="H5">
        <v>478648360</v>
      </c>
      <c r="I5">
        <v>639817762</v>
      </c>
      <c r="J5">
        <v>800082438</v>
      </c>
      <c r="K5">
        <v>866094076</v>
      </c>
      <c r="L5">
        <v>975386565</v>
      </c>
      <c r="M5">
        <v>1076069217</v>
      </c>
      <c r="N5">
        <v>1008797338</v>
      </c>
      <c r="O5">
        <v>958767936</v>
      </c>
      <c r="P5">
        <v>1147937003</v>
      </c>
      <c r="Q5">
        <v>1219542142</v>
      </c>
      <c r="R5">
        <v>1419044120.51</v>
      </c>
      <c r="S5">
        <v>1642070966.6800001</v>
      </c>
      <c r="T5">
        <v>1804777160.97</v>
      </c>
      <c r="U5">
        <v>1977884695.2</v>
      </c>
      <c r="V5">
        <v>2164624708.71</v>
      </c>
      <c r="W5">
        <v>2543287727.1199999</v>
      </c>
      <c r="X5">
        <v>2970739641.1100001</v>
      </c>
      <c r="Y5">
        <v>2615173427.8200002</v>
      </c>
      <c r="Z5">
        <v>2626810097.1500001</v>
      </c>
      <c r="AA5">
        <v>2534477868</v>
      </c>
      <c r="AB5">
        <v>2680564607</v>
      </c>
      <c r="AC5">
        <v>2870895092</v>
      </c>
      <c r="AD5">
        <v>3355012958</v>
      </c>
    </row>
    <row r="6" spans="1:30">
      <c r="A6" t="s">
        <v>9</v>
      </c>
      <c r="B6">
        <v>140.9001339373053</v>
      </c>
      <c r="C6">
        <v>195.70352865018734</v>
      </c>
      <c r="D6">
        <v>298.74988498527114</v>
      </c>
      <c r="E6">
        <v>415.12348215558313</v>
      </c>
      <c r="F6">
        <v>594.28092537848443</v>
      </c>
      <c r="G6">
        <v>721.77584073223773</v>
      </c>
      <c r="H6">
        <v>1035.2824785437431</v>
      </c>
      <c r="I6">
        <v>1386.8260858256349</v>
      </c>
      <c r="J6">
        <v>1743.1445658710031</v>
      </c>
      <c r="K6">
        <v>1865.1430060427515</v>
      </c>
      <c r="L6">
        <v>2106.6891975075323</v>
      </c>
      <c r="M6">
        <v>2329.7340615088169</v>
      </c>
      <c r="N6">
        <v>2185.1852755207915</v>
      </c>
      <c r="O6">
        <v>2079.707286810944</v>
      </c>
      <c r="P6">
        <v>2500.5598315732609</v>
      </c>
      <c r="Q6">
        <v>2662.4476687195588</v>
      </c>
      <c r="R6">
        <v>3107.454857924311</v>
      </c>
      <c r="S6">
        <v>3603.2690610181321</v>
      </c>
      <c r="T6">
        <v>3961.4846996911638</v>
      </c>
      <c r="U6">
        <v>4331.8521284913631</v>
      </c>
      <c r="V6">
        <v>4700.5046778890319</v>
      </c>
      <c r="W6">
        <v>5522.6793519457478</v>
      </c>
      <c r="X6">
        <v>6452.1403851424875</v>
      </c>
      <c r="Y6">
        <v>5666.3006988046309</v>
      </c>
      <c r="Z6">
        <v>5692.0318732407495</v>
      </c>
      <c r="AA6">
        <v>5482.9277467339034</v>
      </c>
      <c r="AB6">
        <v>5780.1433669574817</v>
      </c>
      <c r="AC6">
        <f>AC5/$AC$17</f>
        <v>6183.8887591706261</v>
      </c>
      <c r="AD6">
        <f>AD5/$AC$17</f>
        <v>7226.6753932114743</v>
      </c>
    </row>
    <row r="7" spans="1:30">
      <c r="A7" t="s">
        <v>2</v>
      </c>
      <c r="B7">
        <v>1551627</v>
      </c>
      <c r="C7">
        <v>4073784</v>
      </c>
      <c r="D7">
        <v>-1404625.8999999801</v>
      </c>
      <c r="E7">
        <v>11142504.6</v>
      </c>
      <c r="F7">
        <v>5114068.3000000101</v>
      </c>
      <c r="G7">
        <v>18949135</v>
      </c>
      <c r="H7">
        <v>-35566206</v>
      </c>
      <c r="I7">
        <v>-63959914</v>
      </c>
      <c r="J7">
        <v>-69323963</v>
      </c>
      <c r="K7">
        <v>-37401014</v>
      </c>
      <c r="L7">
        <v>-53916513</v>
      </c>
      <c r="M7">
        <v>-118256962</v>
      </c>
      <c r="N7">
        <v>-96384617</v>
      </c>
      <c r="O7">
        <v>17870335</v>
      </c>
      <c r="P7">
        <v>147726634</v>
      </c>
      <c r="Q7">
        <v>32551639</v>
      </c>
      <c r="R7">
        <v>30165657.170000099</v>
      </c>
      <c r="S7">
        <v>11388987</v>
      </c>
      <c r="T7">
        <v>-108607261.33</v>
      </c>
      <c r="U7">
        <v>-266996684.55000001</v>
      </c>
      <c r="V7">
        <v>-136528890.69</v>
      </c>
      <c r="W7">
        <v>-461991969.18000001</v>
      </c>
      <c r="X7">
        <v>-36827547.420000099</v>
      </c>
      <c r="Y7">
        <v>146176087.06</v>
      </c>
      <c r="Z7">
        <v>106414171.73999999</v>
      </c>
      <c r="AA7">
        <v>182228788</v>
      </c>
      <c r="AB7">
        <v>113516473</v>
      </c>
      <c r="AC7">
        <f>AC3-AC5</f>
        <v>51903690</v>
      </c>
      <c r="AD7">
        <f>AD3-AD5</f>
        <v>-224674614</v>
      </c>
    </row>
    <row r="8" spans="1:30">
      <c r="A8" t="s">
        <v>3</v>
      </c>
      <c r="B8">
        <v>59939629</v>
      </c>
      <c r="C8">
        <v>77924997.299999997</v>
      </c>
      <c r="D8">
        <v>117781085.2</v>
      </c>
      <c r="E8">
        <v>149661905.59999999</v>
      </c>
      <c r="F8">
        <v>232388444.80000001</v>
      </c>
      <c r="G8">
        <v>261069019</v>
      </c>
      <c r="H8">
        <v>383055891</v>
      </c>
      <c r="I8">
        <v>437454852</v>
      </c>
      <c r="J8">
        <v>557214533</v>
      </c>
      <c r="K8">
        <v>638830206</v>
      </c>
      <c r="L8">
        <v>754555331</v>
      </c>
      <c r="M8">
        <v>843768126</v>
      </c>
      <c r="N8">
        <v>855970811</v>
      </c>
      <c r="O8">
        <v>824749102</v>
      </c>
      <c r="P8">
        <v>1006391836</v>
      </c>
      <c r="Q8">
        <v>1083874549</v>
      </c>
      <c r="R8">
        <v>1167274367.29</v>
      </c>
      <c r="S8">
        <v>1235459337.3399999</v>
      </c>
      <c r="T8">
        <v>1370316432.8699999</v>
      </c>
      <c r="U8">
        <v>1529982769.28</v>
      </c>
      <c r="V8">
        <v>1604760362.74</v>
      </c>
      <c r="W8">
        <v>1642556695.5</v>
      </c>
      <c r="X8">
        <v>1790637894.28</v>
      </c>
      <c r="Y8">
        <v>1818412491.03</v>
      </c>
      <c r="Z8">
        <v>1864002175.03</v>
      </c>
      <c r="AA8">
        <v>1922291913</v>
      </c>
      <c r="AB8">
        <v>2186760310</v>
      </c>
      <c r="AC8">
        <v>2430238728</v>
      </c>
      <c r="AD8">
        <f>2124640498+467498927</f>
        <v>2592139425</v>
      </c>
    </row>
    <row r="9" spans="1:30">
      <c r="A9" t="s">
        <v>9</v>
      </c>
      <c r="B9">
        <v>128.86279918218699</v>
      </c>
      <c r="C9">
        <v>167.03320150731795</v>
      </c>
      <c r="D9">
        <v>255.11411627101018</v>
      </c>
      <c r="E9">
        <v>323.20336890843049</v>
      </c>
      <c r="F9">
        <v>501.81375564946433</v>
      </c>
      <c r="G9">
        <v>563.84083374548345</v>
      </c>
      <c r="H9">
        <v>828.52274319975083</v>
      </c>
      <c r="I9">
        <v>948.19780905768675</v>
      </c>
      <c r="J9">
        <v>1214.0067561679173</v>
      </c>
      <c r="K9">
        <v>1375.7277919191658</v>
      </c>
      <c r="L9">
        <v>1629.7267378697395</v>
      </c>
      <c r="M9">
        <v>1826.792656180651</v>
      </c>
      <c r="N9">
        <v>1854.1432872742082</v>
      </c>
      <c r="O9">
        <v>1789.0009175486052</v>
      </c>
      <c r="P9">
        <v>2192.2309267391606</v>
      </c>
      <c r="Q9">
        <v>2366.264491226998</v>
      </c>
      <c r="R9">
        <v>2556.1237672174798</v>
      </c>
      <c r="S9">
        <v>2711.023151078411</v>
      </c>
      <c r="T9">
        <v>3007.8436828357635</v>
      </c>
      <c r="U9">
        <v>3350.8824512090687</v>
      </c>
      <c r="V9">
        <v>3484.7535286823927</v>
      </c>
      <c r="W9">
        <v>3566.7666893947453</v>
      </c>
      <c r="X9">
        <v>3889.0809928175368</v>
      </c>
      <c r="Y9">
        <v>3939.9574265433957</v>
      </c>
      <c r="Z9">
        <v>4039.1042365690191</v>
      </c>
      <c r="AA9">
        <v>4158.5637026797249</v>
      </c>
      <c r="AB9">
        <v>4715.3454417643834</v>
      </c>
      <c r="AC9">
        <f>AC8/$AC$17</f>
        <v>5234.717908730996</v>
      </c>
      <c r="AD9">
        <f>AD8/$AC$17</f>
        <v>5583.4509234169227</v>
      </c>
    </row>
    <row r="10" spans="1:30">
      <c r="A10" t="s">
        <v>4</v>
      </c>
      <c r="B10">
        <v>5599082</v>
      </c>
      <c r="C10">
        <v>13375395.699999999</v>
      </c>
      <c r="D10">
        <v>20145761.699999999</v>
      </c>
      <c r="E10">
        <v>42564343.799999997</v>
      </c>
      <c r="F10">
        <v>42821268.899999999</v>
      </c>
      <c r="G10">
        <v>73126909</v>
      </c>
      <c r="H10">
        <v>95592469</v>
      </c>
      <c r="I10">
        <v>202362910</v>
      </c>
      <c r="J10">
        <v>242867905</v>
      </c>
      <c r="K10">
        <v>227263870</v>
      </c>
      <c r="L10">
        <v>220831234</v>
      </c>
      <c r="M10">
        <v>232301091</v>
      </c>
      <c r="N10">
        <v>152826527</v>
      </c>
      <c r="O10">
        <v>134018834</v>
      </c>
      <c r="P10">
        <v>141545167</v>
      </c>
      <c r="Q10">
        <v>135667593</v>
      </c>
      <c r="R10">
        <v>251769753.22</v>
      </c>
      <c r="S10">
        <v>406611629.33999997</v>
      </c>
      <c r="T10">
        <v>434460728.10000002</v>
      </c>
      <c r="U10">
        <v>447901925.92000002</v>
      </c>
      <c r="V10">
        <v>559864345.97000003</v>
      </c>
      <c r="W10">
        <v>900731031.62</v>
      </c>
      <c r="X10">
        <v>1180101746.8299999</v>
      </c>
      <c r="Y10">
        <v>796760936.78999996</v>
      </c>
      <c r="Z10">
        <v>762807922.12</v>
      </c>
      <c r="AA10">
        <v>612185955</v>
      </c>
      <c r="AB10">
        <v>493804297</v>
      </c>
      <c r="AC10">
        <v>440656364</v>
      </c>
      <c r="AD10">
        <f>615668792+147204741</f>
        <v>762873533</v>
      </c>
    </row>
    <row r="11" spans="1:30">
      <c r="A11" t="s">
        <v>9</v>
      </c>
      <c r="B11">
        <v>12.037334755118318</v>
      </c>
      <c r="C11">
        <v>28.67032714286939</v>
      </c>
      <c r="D11">
        <v>43.635768714260969</v>
      </c>
      <c r="E11">
        <v>91.920113247152628</v>
      </c>
      <c r="F11">
        <v>92.467169729020057</v>
      </c>
      <c r="G11">
        <v>157.93500698675433</v>
      </c>
      <c r="H11">
        <v>206.75973534399225</v>
      </c>
      <c r="I11">
        <v>438.62827676794825</v>
      </c>
      <c r="J11">
        <v>529.13780970308596</v>
      </c>
      <c r="K11">
        <v>489.41521412358566</v>
      </c>
      <c r="L11">
        <v>476.96245963779302</v>
      </c>
      <c r="M11">
        <v>502.94140532816613</v>
      </c>
      <c r="N11">
        <v>331.041988246583</v>
      </c>
      <c r="O11">
        <v>290.70636926233863</v>
      </c>
      <c r="P11">
        <v>308.32890483410011</v>
      </c>
      <c r="Q11">
        <v>296.1831774925609</v>
      </c>
      <c r="R11">
        <v>551.33109070683088</v>
      </c>
      <c r="S11">
        <v>892.24590993972129</v>
      </c>
      <c r="T11">
        <v>953.64101685540004</v>
      </c>
      <c r="U11">
        <v>980.96967728229424</v>
      </c>
      <c r="V11">
        <v>1215.7511492066387</v>
      </c>
      <c r="W11">
        <v>1955.9126625510025</v>
      </c>
      <c r="X11">
        <v>2563.0593923249503</v>
      </c>
      <c r="Y11">
        <v>1726.3432722612349</v>
      </c>
      <c r="Z11">
        <v>1652.9276366717299</v>
      </c>
      <c r="AA11">
        <v>1324.3640440541785</v>
      </c>
      <c r="AB11">
        <v>1064.7979251930981</v>
      </c>
      <c r="AC11">
        <f>AC10/$AC$17</f>
        <v>949.17085043963004</v>
      </c>
      <c r="AD11">
        <f>AD10/$AC$17</f>
        <v>1643.2244697945521</v>
      </c>
    </row>
    <row r="12" spans="1:30">
      <c r="A12" t="s">
        <v>5</v>
      </c>
      <c r="B12" t="s">
        <v>11</v>
      </c>
      <c r="C12">
        <v>74570971</v>
      </c>
      <c r="D12">
        <v>100474420</v>
      </c>
      <c r="E12">
        <v>157226074</v>
      </c>
      <c r="F12">
        <v>194697850</v>
      </c>
      <c r="G12">
        <v>262170076</v>
      </c>
      <c r="H12">
        <v>403675548</v>
      </c>
      <c r="I12">
        <v>517641358</v>
      </c>
      <c r="J12">
        <v>636487275</v>
      </c>
      <c r="K12">
        <v>677604822.99000001</v>
      </c>
      <c r="L12">
        <v>781621903</v>
      </c>
      <c r="M12">
        <v>796118453</v>
      </c>
      <c r="N12">
        <v>772783302</v>
      </c>
      <c r="O12">
        <v>890409676</v>
      </c>
      <c r="P12">
        <v>1199225381</v>
      </c>
      <c r="Q12">
        <v>1148433877</v>
      </c>
      <c r="R12">
        <v>1306187524</v>
      </c>
      <c r="S12">
        <v>1439085589</v>
      </c>
      <c r="T12">
        <v>1523830763</v>
      </c>
      <c r="U12">
        <v>1510069824</v>
      </c>
      <c r="V12">
        <v>1700210713</v>
      </c>
      <c r="W12">
        <v>1779916737</v>
      </c>
      <c r="X12">
        <v>1877677207</v>
      </c>
      <c r="Y12">
        <v>1940027153</v>
      </c>
      <c r="Z12">
        <v>2167631245</v>
      </c>
      <c r="AA12">
        <v>2177630130</v>
      </c>
      <c r="AB12">
        <v>2256131816</v>
      </c>
      <c r="AC12">
        <v>2410210316</v>
      </c>
      <c r="AD12">
        <v>2468189144</v>
      </c>
    </row>
    <row r="13" spans="1:30">
      <c r="A13" t="s">
        <v>6</v>
      </c>
      <c r="B13" t="s">
        <v>11</v>
      </c>
      <c r="C13" t="s">
        <v>11</v>
      </c>
      <c r="D13">
        <v>6262200</v>
      </c>
      <c r="E13">
        <v>10024580</v>
      </c>
      <c r="F13">
        <v>34693597</v>
      </c>
      <c r="G13">
        <v>18875428</v>
      </c>
      <c r="H13">
        <v>12753677</v>
      </c>
      <c r="I13">
        <v>39111848</v>
      </c>
      <c r="J13">
        <v>71163763</v>
      </c>
      <c r="K13">
        <v>60891913</v>
      </c>
      <c r="L13">
        <v>44856012</v>
      </c>
      <c r="M13">
        <v>49600663</v>
      </c>
      <c r="N13">
        <v>38545800</v>
      </c>
      <c r="O13">
        <v>41159785</v>
      </c>
      <c r="P13">
        <v>24108877</v>
      </c>
      <c r="Q13">
        <v>17778287</v>
      </c>
      <c r="R13">
        <v>50989971</v>
      </c>
      <c r="S13">
        <v>116551135</v>
      </c>
      <c r="T13">
        <v>71997494</v>
      </c>
      <c r="U13">
        <v>95565275</v>
      </c>
      <c r="V13">
        <v>216778604</v>
      </c>
      <c r="W13">
        <v>176365648</v>
      </c>
      <c r="X13">
        <v>929465984</v>
      </c>
      <c r="Y13">
        <v>698167252</v>
      </c>
      <c r="Z13">
        <v>440249846</v>
      </c>
      <c r="AA13">
        <v>396870118</v>
      </c>
      <c r="AB13">
        <v>240355953</v>
      </c>
      <c r="AC13">
        <v>142493516</v>
      </c>
      <c r="AD13">
        <v>243970022</v>
      </c>
    </row>
    <row r="14" spans="1:30">
      <c r="A14" t="s">
        <v>7</v>
      </c>
      <c r="B14" t="s">
        <v>11</v>
      </c>
      <c r="C14">
        <v>19251578</v>
      </c>
      <c r="D14">
        <v>29785601</v>
      </c>
      <c r="E14">
        <v>36118100</v>
      </c>
      <c r="F14">
        <v>50932335</v>
      </c>
      <c r="G14">
        <v>72099559</v>
      </c>
      <c r="H14">
        <v>26652929</v>
      </c>
      <c r="I14">
        <v>19104642</v>
      </c>
      <c r="J14">
        <v>23107437</v>
      </c>
      <c r="K14">
        <v>90196326</v>
      </c>
      <c r="L14">
        <v>94992137</v>
      </c>
      <c r="M14">
        <v>112093139</v>
      </c>
      <c r="N14">
        <v>101083619</v>
      </c>
      <c r="O14">
        <v>45068810</v>
      </c>
      <c r="P14">
        <v>72329379</v>
      </c>
      <c r="Q14">
        <v>85881617</v>
      </c>
      <c r="R14">
        <v>92032283</v>
      </c>
      <c r="S14">
        <v>97823230</v>
      </c>
      <c r="T14">
        <v>100341643</v>
      </c>
      <c r="U14">
        <v>105252912</v>
      </c>
      <c r="V14">
        <v>111106501</v>
      </c>
      <c r="W14">
        <v>125013373</v>
      </c>
      <c r="X14">
        <v>126768902</v>
      </c>
      <c r="Y14">
        <v>123155110</v>
      </c>
      <c r="Z14">
        <v>125343178</v>
      </c>
      <c r="AA14">
        <v>142206408</v>
      </c>
      <c r="AB14">
        <v>297593311</v>
      </c>
      <c r="AC14">
        <v>370094950</v>
      </c>
      <c r="AD14">
        <v>316324661</v>
      </c>
    </row>
    <row r="15" spans="1:30" ht="28.5" customHeight="1">
      <c r="A15" t="s">
        <v>12</v>
      </c>
      <c r="S15">
        <v>272807301.04000002</v>
      </c>
      <c r="T15">
        <v>422089221.02999997</v>
      </c>
      <c r="U15">
        <v>712616433.75</v>
      </c>
      <c r="V15">
        <v>853574354.17999995</v>
      </c>
      <c r="W15">
        <v>1337201042.99</v>
      </c>
      <c r="X15">
        <v>1404438519.8599999</v>
      </c>
      <c r="Y15">
        <v>1292175741.03</v>
      </c>
      <c r="Z15">
        <v>1153893485.5</v>
      </c>
      <c r="AA15">
        <v>994392123.94000006</v>
      </c>
      <c r="AB15">
        <v>905949857.51999998</v>
      </c>
      <c r="AC15">
        <v>815332046</v>
      </c>
      <c r="AD15" t="s">
        <v>11</v>
      </c>
    </row>
    <row r="16" spans="1:30">
      <c r="A16" t="s">
        <v>10</v>
      </c>
      <c r="S16">
        <f t="shared" ref="S16:AC16" si="0">S15/S3</f>
        <v>0.16499178007476398</v>
      </c>
      <c r="T16">
        <f t="shared" si="0"/>
        <v>0.24884843264792364</v>
      </c>
      <c r="U16">
        <f t="shared" si="0"/>
        <v>0.41651845668102083</v>
      </c>
      <c r="V16">
        <f t="shared" si="0"/>
        <v>0.42087476666330881</v>
      </c>
      <c r="W16">
        <f t="shared" si="0"/>
        <v>0.6424848740928194</v>
      </c>
      <c r="X16">
        <f t="shared" si="0"/>
        <v>0.47869141099371815</v>
      </c>
      <c r="Y16">
        <f t="shared" si="0"/>
        <v>0.46795080958310126</v>
      </c>
      <c r="Z16">
        <f t="shared" si="0"/>
        <v>0.42217299862064084</v>
      </c>
      <c r="AA16">
        <f t="shared" si="0"/>
        <v>0.36602852271290642</v>
      </c>
      <c r="AB16">
        <f t="shared" si="0"/>
        <v>0.32423892921532543</v>
      </c>
      <c r="AC16">
        <f t="shared" si="0"/>
        <v>0.2789559277981114</v>
      </c>
      <c r="AD16" t="s">
        <v>11</v>
      </c>
    </row>
    <row r="17" spans="1:30">
      <c r="A17" t="s">
        <v>14</v>
      </c>
      <c r="G17" t="s">
        <v>15</v>
      </c>
      <c r="H17" t="s">
        <v>16</v>
      </c>
      <c r="I17" t="s">
        <v>17</v>
      </c>
      <c r="J17" t="s">
        <v>18</v>
      </c>
      <c r="K17" t="s">
        <v>19</v>
      </c>
      <c r="L17" t="s">
        <v>20</v>
      </c>
      <c r="M17" t="s">
        <v>21</v>
      </c>
      <c r="N17" t="s">
        <v>22</v>
      </c>
      <c r="O17" t="s">
        <v>23</v>
      </c>
      <c r="P17" t="s">
        <v>24</v>
      </c>
      <c r="Q17" t="s">
        <v>25</v>
      </c>
      <c r="R17" t="s">
        <v>26</v>
      </c>
      <c r="S17" t="s">
        <v>27</v>
      </c>
      <c r="T17" t="s">
        <v>28</v>
      </c>
      <c r="U17" t="s">
        <v>29</v>
      </c>
      <c r="V17" t="s">
        <v>30</v>
      </c>
      <c r="W17" t="s">
        <v>31</v>
      </c>
      <c r="X17" t="s">
        <v>32</v>
      </c>
      <c r="Y17" t="s">
        <v>33</v>
      </c>
      <c r="Z17" t="s">
        <v>34</v>
      </c>
      <c r="AA17" t="s">
        <v>35</v>
      </c>
      <c r="AB17" t="s">
        <v>36</v>
      </c>
      <c r="AC17">
        <v>464254</v>
      </c>
      <c r="AD17" t="s">
        <v>11</v>
      </c>
    </row>
  </sheetData>
  <pageMargins left="0.31496062992125984" right="0.31496062992125984" top="0.74803149606299213" bottom="0.74803149606299213" header="0.31496062992125984" footer="0.31496062992125984"/>
  <pageSetup paperSize="9" scale="35" orientation="landscape" r:id="rId1"/>
  <headerFooter>
    <oddFooter>&amp;L&amp;"-,Kursywa"&amp;8Referat Badań i Analiz Społeczno-Gospodarczych, WPG, UMG&amp;C&amp;"-,Kursywa"&amp;10"GDAŃSKI BUDŻET"&amp;R&amp;"-,Kursywa"&amp;8www.gdansk.pl/budzet
www.gdansk.pl/gdanskwliczbach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w latach 1990-2018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RBiASG, WPG, UMG</dc:creator>
  <cp:lastModifiedBy>Rejda Eunika</cp:lastModifiedBy>
  <cp:lastPrinted>2017-11-13T12:20:04Z</cp:lastPrinted>
  <dcterms:created xsi:type="dcterms:W3CDTF">2015-12-09T08:43:29Z</dcterms:created>
  <dcterms:modified xsi:type="dcterms:W3CDTF">2018-08-01T09:34:35Z</dcterms:modified>
</cp:coreProperties>
</file>