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rejda.e\Documents\OD\aktualizacja-plikow\"/>
    </mc:Choice>
  </mc:AlternateContent>
  <xr:revisionPtr revIDLastSave="0" documentId="10_ncr:100000_{42E450E4-4194-484A-87B5-FBF8A22A65FE}" xr6:coauthVersionLast="31" xr6:coauthVersionMax="31" xr10:uidLastSave="{00000000-0000-0000-0000-000000000000}"/>
  <bookViews>
    <workbookView xWindow="0" yWindow="0" windowWidth="19200" windowHeight="10332" tabRatio="739" firstSheet="1" activeTab="1" xr2:uid="{00000000-000D-0000-FFFF-FFFF00000000}"/>
  </bookViews>
  <sheets>
    <sheet name="budżet w latach 1990-2018" sheetId="3" r:id="rId1"/>
    <sheet name="Budżet Obywatelski" sheetId="9"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 i="3" l="1"/>
  <c r="S16" i="3"/>
  <c r="T16" i="3"/>
  <c r="U16" i="3"/>
  <c r="V16" i="3"/>
  <c r="W16" i="3"/>
  <c r="X16" i="3"/>
  <c r="Y16" i="3"/>
  <c r="Z16" i="3"/>
  <c r="AA16" i="3"/>
  <c r="AB16" i="3"/>
  <c r="AC16" i="3"/>
  <c r="AD6" i="3" l="1"/>
  <c r="AD4" i="3"/>
  <c r="AD10" i="3" l="1"/>
  <c r="AD11" i="3" s="1"/>
  <c r="AC11" i="3"/>
  <c r="AC9" i="3"/>
  <c r="AC6" i="3"/>
  <c r="AC4" i="3"/>
  <c r="AD8" i="3"/>
  <c r="AD9" i="3" s="1"/>
  <c r="AD7" i="3"/>
</calcChain>
</file>

<file path=xl/sharedStrings.xml><?xml version="1.0" encoding="utf-8"?>
<sst xmlns="http://schemas.openxmlformats.org/spreadsheetml/2006/main" count="259" uniqueCount="240">
  <si>
    <t>Dochody ogółem</t>
  </si>
  <si>
    <t>Wydatki ogółem</t>
  </si>
  <si>
    <t>Wynik budżetu</t>
  </si>
  <si>
    <t>Wydatki bieżące</t>
  </si>
  <si>
    <t>Wydatki majątkowe</t>
  </si>
  <si>
    <t xml:space="preserve">Dochody własne </t>
  </si>
  <si>
    <t>Dotacje na zadania własne</t>
  </si>
  <si>
    <t>Dotacje na zadania zlecone</t>
  </si>
  <si>
    <t>Wyszczególnienie</t>
  </si>
  <si>
    <t>w tym na mieszkańca:</t>
  </si>
  <si>
    <t>Lp.</t>
  </si>
  <si>
    <t>Dług w relacji do dochodów</t>
  </si>
  <si>
    <t>Nazwa inwestycji</t>
  </si>
  <si>
    <t>Skatepark Osowa</t>
  </si>
  <si>
    <t>Remont ul. Siennej w Gdańsku (od Trasy Sucharskiego do ul. Tamka) z wykonaniem jednostronnie chodnika</t>
  </si>
  <si>
    <t>Remont nawierzchni ul. Łódzkiej na odcinku od ul. Przemyskiej do ul. Nowa Warszawska</t>
  </si>
  <si>
    <t>Remont budynku Szkoły Podstawowej Nr 11 przy ul. Stryjewskiego 28</t>
  </si>
  <si>
    <t>Remont podłóg na terenie Szkoły Podstawowej nr 1 i Gimnazjum nr 27 (ZKPiG Nr 20)</t>
  </si>
  <si>
    <t>Budowa obiektów socjalnych dla obiektów sportowych przy Szkole Podstawowej Nr 81 w Gdańsku Osowie</t>
  </si>
  <si>
    <t>Przywrócenie stanu świetności Teatrowi Leśnemu w Jaśkowej Dolinie</t>
  </si>
  <si>
    <t>Park nad Jaśkowym Potokiem - "Jaśkowy Zakątek"</t>
  </si>
  <si>
    <t>Nowy Pachołek</t>
  </si>
  <si>
    <t>Zagospodarowanie terenu w sąsiedztwie stawu przy ul. Piekarniczej w Gdańsku</t>
  </si>
  <si>
    <t>Pusty Staw - park - sport, rekreacja, wypoczynek</t>
  </si>
  <si>
    <t>Park Wolności - zagospodarowanie terenu przy ZSO 5 w Nowym Porcie</t>
  </si>
  <si>
    <t>Infrastruktura rekreacyjna dla osiedli rejonu Piecki-Migowo</t>
  </si>
  <si>
    <t>Budowa boiska piłkarskiego na terenie osiedla Zaspa Młyniec</t>
  </si>
  <si>
    <t>Aktiv Park Przymorze</t>
  </si>
  <si>
    <t>Siłownia pod chmurką dla Brzeźna, Nowego Portu, Oruni, Stogów, Krakowca-Górek Zachodnich, Olszynki, Wyspa Sobieszewska</t>
  </si>
  <si>
    <t>Powstanie siłowni zewnętrznej na terenie zielonym przy zbiorniku retencyjnym "Madalińskiego"</t>
  </si>
  <si>
    <t>Miejsca postojowe dla samochodów oraz przejście dla pieszych przy Przychodni Zdrowia przy ul. Jaśkowa Dolina 105</t>
  </si>
  <si>
    <t>Opracowanie dokumentacji - Piecewska - ulica na miarę XXI wieku - bezpieczna, przyjazna pieszym i kierowcom.</t>
  </si>
  <si>
    <t>Gdańsk trzyma poziom - lepsze chodniki </t>
  </si>
  <si>
    <t>Remont chodników osiedla Zaspa-Młyniec</t>
  </si>
  <si>
    <t>Modernizacja boiska szkolnego oraz budowa bieżni ze skocznią w dal przy Szkole Podstawowej nr 27 im. Dzieci Zjednoczonej Europy w Gdańsku.</t>
  </si>
  <si>
    <t>Modernizacja Sali gimnastycznej oraz wykonanie ścianki wspinaczkowej przy Szkole Podstawowej nr 27 im. Dzieci Zjednoczonej Europy</t>
  </si>
  <si>
    <t>Budowa zadaszeń nad wybiegami dla psów w Schronisku dla Bezdomnych Zwierząt  w Gdańsku</t>
  </si>
  <si>
    <t>Budowa boiska wielofunkcyjnego na terenach zielonych wąwozu przy zbiorniku wodnym Gdańsk - Madalińskiego</t>
  </si>
  <si>
    <t>Sporządzenie dokumentacji budowy ścieżki biegowo-rekreacyjnej wraz z oświetleniem wokół zbiorników retencyjnych "Świętokrzyska 1" i "Świętokrzyska 2" w Gdańsku - Łostowicach</t>
  </si>
  <si>
    <t>Rewitalizacja jaru przy ul. ul. Wilanowskiej i Rogalińskiej.</t>
  </si>
  <si>
    <t>Remont nawierzchni  ul. Startowej</t>
  </si>
  <si>
    <t>●</t>
  </si>
  <si>
    <t>● - brak danych</t>
  </si>
  <si>
    <t>Monitoring wizyjny w dzielnicach: Brzezno, Nowy Port, Olszynka, Orunia-Sw. Wojciech-Lipce</t>
  </si>
  <si>
    <t>Winda zewnetrzna dla osób niepełnosporawnych (budynek Szkoły Podstawowej nr 8, ul. Dragana 2)</t>
  </si>
  <si>
    <t>SZKOŁA MARZEN - remont głównego dziedzinca szkolnego, placu apelowego oraz wymiana podłóg, okien i lamp na terenie Szkoły Podstawowej nr 1 i Gimnazjum nr 27 w Gdansku</t>
  </si>
  <si>
    <t>Budowa nowego boiska sportowego wielofunkcyjnego w Szkole Podstawowej Nr 58 w Gdansku, ul. Skarpowa 3</t>
  </si>
  <si>
    <t>Park nad Jaskowym Potokiem - "Jaskowy Zakatek"</t>
  </si>
  <si>
    <t>Sportpark przy ul. Św.Barbary</t>
  </si>
  <si>
    <t>Rekreacja: Podlesna Polana // parkour - Hallera – Okrzei// Plac przy Baczynskiego - Bohomolca // Podkarpacka</t>
  </si>
  <si>
    <t>Boisko Wielofunkcyjne w Gdansku Osowej - teren przy ul. Heleny i Diany</t>
  </si>
  <si>
    <t>Gdańsk trzyma poziom -lepsze chodniki</t>
  </si>
  <si>
    <t>Gdansk trzyma poziom - lepsze chodniki (ogólnomiejskie)</t>
  </si>
  <si>
    <t>Wymiana asfaltu na ul. Pilotów na osiedlu Zaspa Młyniec</t>
  </si>
  <si>
    <t>Stanowiska parkingowe wzdłuz ogrodzenia Szkoły Podstawowej nr. 8 od ul. Dragana</t>
  </si>
  <si>
    <t>Sterylizacja kotek i kastracja kocurów miejskich wolnozyjacych wraz z odrobaczaniem i odpchlaniem</t>
  </si>
  <si>
    <t>Modernizacja istniejącego ciągu pieszego - bulwar, na ciąg pieszo - rowerowy z wydzieleniem ścieżki rowerowej. Lokalizacja: Bulwar pieszy na odcinku od ulicy Chłopskiej (wylot z tunelu pod ul. Chłopska) w kierunku ul. Dąbrowszczaków z połączeniem do Parku Regana</t>
  </si>
  <si>
    <t>Ścieżka biegowo rekreacyjna (fragment) wraz z oświetleniem przy zbiornikach wodnych Świętokrzyska I i II</t>
  </si>
  <si>
    <t>Biegnij, wyskocz oraz rzuć! W zdrowym ciele zdrowy duch!</t>
  </si>
  <si>
    <t>Nowy Pachołek 2.0</t>
  </si>
  <si>
    <t>Piecewska – ulica na miarę XXI wieku – bezpieczna, przyjazna pieszym i kierowcom. Etap 2</t>
  </si>
  <si>
    <t>Dom Zarazy, modernizacja i doposażenie</t>
  </si>
  <si>
    <t>Dzielnicowy park rekreacyjno wypoczynkowy dla dzieci, młodzieży i dorosłych na Stogach. Etap I</t>
  </si>
  <si>
    <t>Zadłużenie miasta- stan na dzień 31 grudnia</t>
  </si>
  <si>
    <t>Bezpieczna STRZYŻA</t>
  </si>
  <si>
    <t>Monitoring ciągu pieszego do ERGO Areny</t>
  </si>
  <si>
    <t xml:space="preserve">Dom Zarazy - modernizacja i doposażenie </t>
  </si>
  <si>
    <t>SKWER IM. ARKADIUSZA ARAMA RYBICKIEGO</t>
  </si>
  <si>
    <t>Toaleta miejska na Stogach</t>
  </si>
  <si>
    <t>Latarnia na chodniku wzdłuż ulicy Chłopskiej</t>
  </si>
  <si>
    <t>Gdańska woda zdrowia doda!</t>
  </si>
  <si>
    <t>Siłownia pod chmurką w Zielonym Parku</t>
  </si>
  <si>
    <t>Siłownia pod chmurką przy Wroniej Górce</t>
  </si>
  <si>
    <t>Na Niedźwiedzim Szlaku</t>
  </si>
  <si>
    <t>Leśny Świat Dzieci</t>
  </si>
  <si>
    <t>Boisko rekreacyjno-sportowe dla mieszkańców osiedla Chełm</t>
  </si>
  <si>
    <t>Street workout - instalacja do ćwiczeń z własną masą ciała</t>
  </si>
  <si>
    <t>Plac zabaw w parku dworskim im. Ks. Bronisława Kabata przy ul. Zwierzynieckiej (Jasień)</t>
  </si>
  <si>
    <t>Budowa nowego placu zabaw dla dzieci z elementami sportowymi przy ulicy Podchorążych w Gdańsku</t>
  </si>
  <si>
    <t>NOWY Nowy Port</t>
  </si>
  <si>
    <t>Place zabaw i zielone skwery Oliwy</t>
  </si>
  <si>
    <t>Place zabaw dla dzieci przy boisku sportowym na ulicy Magellana</t>
  </si>
  <si>
    <t>Place zabaw i siłownia na Przymorzu Małym</t>
  </si>
  <si>
    <t>Suchanino - boisko do tenisa, siłownia pod chmurką oraz schody terenowe do przystanku przy kładcenad ul. Powstańców Warszawskich</t>
  </si>
  <si>
    <t>Budowa boiska do piłki nożnej w Gimnazjum nr 8 w Gdańsku</t>
  </si>
  <si>
    <t>Siłownia na świeżym powietrzu w Parku Św. Barbary (Długie Ogrody - Śródmieście)</t>
  </si>
  <si>
    <t>DOLNY WRZESZCZ - SPORTOWA HISTORIA ZOBOWIĄZUJE</t>
  </si>
  <si>
    <t>Podleśna Polana - strefa D-boiska</t>
  </si>
  <si>
    <t>Plac zabaw jako element przyszłego Parku Rekreacyjno-Wypoczynkowego</t>
  </si>
  <si>
    <t>Boisko marzeń przy XV LO dla wszystkich mieszkańców</t>
  </si>
  <si>
    <t>Budujemy boisko wielofunkcyjne</t>
  </si>
  <si>
    <t>Stworzenie części rekreacyjno - sportowej na świeżym powietrzu</t>
  </si>
  <si>
    <t>Zielony Staw - zagospodarowanie terenu wokół zbiornika wodnego między os. Zielonym i Leszczynowym</t>
  </si>
  <si>
    <t>Tereny rekreacyjne dla dzielnicy Piecki-Migowo - zielona plaża z miejscem do grillowania</t>
  </si>
  <si>
    <t>MIEJSCA REKREACJI I WYPOCZYNKU DLA DZIECI I MŁODZIEŻY Z ZAPLECZEM DLA RODZICÓW I SENIORÓW</t>
  </si>
  <si>
    <t>Zagospodarowanie placu u zbiegu ulic Jacka Soplicy i wojskiego na terenie rekreacyjno-wypoczynkowym</t>
  </si>
  <si>
    <t>Samoobsługowe stacje rowerowe na Przymorzu Wielkim</t>
  </si>
  <si>
    <t>Uporządkowanie terenu stawu dworskiego przy ul. Zwierzynieckiej (JASIEŃ)</t>
  </si>
  <si>
    <t>"Chodkiewicza 17" Rewitalizacja terenu, ułatwienie codziennego życia mieszkańcom "Chodkiewicza 17"</t>
  </si>
  <si>
    <t>Położenie płyt typu Jumba na drugiej połowie ulicy Kutnowskiej tj. od 20 do 30 oraz przełożenie fragmentu nawierzchni z kamienia na drodze łączącej z ulicą Łęczycką</t>
  </si>
  <si>
    <t>BEZPIECZNA DROGA =BEZPIECZEŃSTWO MIESZKAŃCÓW</t>
  </si>
  <si>
    <t>MIESZKAM W GDAŃSKU SIENNA</t>
  </si>
  <si>
    <t>Nowe miejsca postojowe</t>
  </si>
  <si>
    <t>Zagospodarowanie terenu przy ul. Raduńskiej i ul. Turkusowej</t>
  </si>
  <si>
    <t>Dzieci z SP 81 bezpiecznie i komfortowo docierają do szkoły</t>
  </si>
  <si>
    <t>Skrzyżowanie przy Galerii Bałtyckiej - przyjazne dla rowerzystów/ek</t>
  </si>
  <si>
    <t>Sieć głównych tras rowerowych Gdańska - poprawa bezpieczeństwa i jakości</t>
  </si>
  <si>
    <t>ANIMAL PATROL</t>
  </si>
  <si>
    <t>Kompleksowy program opieki nad kotami miejskimi</t>
  </si>
  <si>
    <t>Modernizacja boiska  przy Wroniej Górce</t>
  </si>
  <si>
    <t>Rewitalizacja Wroniej Górki - etap I</t>
  </si>
  <si>
    <t>Uliczne kosze na śmieci</t>
  </si>
  <si>
    <t>Mała infrastruktura - ławki, kosze na śmieci i dystrybutory na bezpłatne torebki na psie nieczystości</t>
  </si>
  <si>
    <t>Oruński Uniwersytet III Wieku</t>
  </si>
  <si>
    <t>Zajęcia aktywizujące seniorów</t>
  </si>
  <si>
    <t>Lekcje Patriotyzmu dla mieszkańców Oruni, czyli co zrobić, aby Święto Niepodległości nie kojarzyło się tylko z wolnym dniem od pracy i lekcji?</t>
  </si>
  <si>
    <t>Gdańskie wystawy plenerowe na osiedlach (JASIEŃ)</t>
  </si>
  <si>
    <t>3 tereny rekreacyjne na 3 osiedlach dzielnicy Kokoszki: park w Karczemkach (ul. Azaliowa), park w Kiełpinie Grn.(ul. Goplańska) i siłownia w Kokoszkach przy obecnym placu zabaw (ul. Osiedlowa).</t>
  </si>
  <si>
    <t>2018*/**</t>
  </si>
  <si>
    <t>Liczba mieszkańców</t>
  </si>
  <si>
    <t>463 019</t>
  </si>
  <si>
    <t>462 336</t>
  </si>
  <si>
    <t>461 354</t>
  </si>
  <si>
    <t>458 988</t>
  </si>
  <si>
    <t>464 358</t>
  </si>
  <si>
    <t>462 995</t>
  </si>
  <si>
    <t>461 885</t>
  </si>
  <si>
    <t>461 653</t>
  </si>
  <si>
    <t>461 011</t>
  </si>
  <si>
    <t>459 072</t>
  </si>
  <si>
    <t>458 053</t>
  </si>
  <si>
    <t>456 658</t>
  </si>
  <si>
    <t>455 717</t>
  </si>
  <si>
    <t>455 581</t>
  </si>
  <si>
    <t>456 591</t>
  </si>
  <si>
    <t>460 509</t>
  </si>
  <si>
    <t>460 517</t>
  </si>
  <si>
    <t>460 427</t>
  </si>
  <si>
    <t>461 531</t>
  </si>
  <si>
    <t>461 489</t>
  </si>
  <si>
    <t>462 249</t>
  </si>
  <si>
    <t>463 754</t>
  </si>
  <si>
    <t>* - dane za 2018 r. dotyczą planu budżetu</t>
  </si>
  <si>
    <t>** - liczba mieszkańców, wg stanu na dzień 31 XII 2017 r.</t>
  </si>
  <si>
    <t>Rozbudowa monitoringu miejskiego w dzielnicy Orunia - Św. Wojciech - Lipce</t>
  </si>
  <si>
    <t>Monitoring na Siedlcach</t>
  </si>
  <si>
    <t>Bezpieczny Park nad Strzyżą we Wrzeszczu - Monitoring</t>
  </si>
  <si>
    <t>NOWY DOM TUŻ ZA ROGIEM. Modernizacja i rozbudowa schroniskadla bezdomnych zwierząt "Promyk" w Gdańsku</t>
  </si>
  <si>
    <t>Rowerowe miasteczko na terenie SP nr 8 przy ul. Dragana 2</t>
  </si>
  <si>
    <t>Budowa boiska rekreacyjnego do gry w piłkę siatkową i badmintona</t>
  </si>
  <si>
    <t>Siłownia zewnętrzna w Szkole Podstawowej nr 4 w Gdańsku</t>
  </si>
  <si>
    <t>Stół do gry w piłkarzyki SP 50</t>
  </si>
  <si>
    <t>JASIEŃSKI PARK - odwodnienie</t>
  </si>
  <si>
    <t>Montaż oświetlenia wzdłuż przejścia miedzy dolnym a górnym tarasem dzielnicy Aniołki</t>
  </si>
  <si>
    <t>Ciemno i strasznie</t>
  </si>
  <si>
    <t>Oświetlenie z zastosowaniem energii odnawialnej na Podleśnej Polanie</t>
  </si>
  <si>
    <t>Oświetlenie lampami LED ciągu pieszego wzdłuż alei Armii Krajowej</t>
  </si>
  <si>
    <t xml:space="preserve">Bezpieczny Park nad Strzyżą we Wrzeszczu - LAMPY </t>
  </si>
  <si>
    <t>Budowa ciągu pieszego łączącego ul. Jaworzniaków ze zbiornikiem Świętokrzyska 2 oraz ścieżki biegowej Świętokrzyska 2 do ul. Dulina wraz z oświetleniem całej trasy</t>
  </si>
  <si>
    <t>Uporządkowanie terenu po rozebranym pomniku Jana Krasickiego i wykonanie nowych miejsc postojowych</t>
  </si>
  <si>
    <t>Pusty Staw - Stogi</t>
  </si>
  <si>
    <t>Lesny Świat Dzieci</t>
  </si>
  <si>
    <t>Plac zabaw dla dzieci przy boisku sportowym na ulicy Magellana</t>
  </si>
  <si>
    <t>DOLNY WRZEZSZCZ - SPORTOWA HISTORIA ZOBOWIĄZUJE!</t>
  </si>
  <si>
    <t>Stworzenie części rekreacyjno - sportowej z siłownią na świeżym powietrzu</t>
  </si>
  <si>
    <t>Zielony staw -zagospodarowanie terenu wokół zbiornika wodnego między os. Zielonym i Leszczynowym</t>
  </si>
  <si>
    <t>3 tereny rekreacyjne: w Kiełpinie Grn., Karczemkach i Kokoszkach</t>
  </si>
  <si>
    <t>Tereny rekreacyjne dla dzielnicy Piecki - Migowo - zielona plaża z miejscemn do grillowania</t>
  </si>
  <si>
    <t>Wilanowska Dog Park</t>
  </si>
  <si>
    <t>Plac Buczka - całościowe wyposażenie - sport i rekreacja</t>
  </si>
  <si>
    <t>Ożywimy ulicę Szklana Huta poprzez stworzenie miejsca zabaw dla najmłodszych mieszkańców</t>
  </si>
  <si>
    <t>Nowocześnie, zdrowo i sportowo</t>
  </si>
  <si>
    <t>Zielona Oliwa</t>
  </si>
  <si>
    <t>Stawy Oliwskie i ich piękne otoczenie</t>
  </si>
  <si>
    <t>Montaż stacji naprawy rowerów w pobliżu Wału Kanału Raduni</t>
  </si>
  <si>
    <t>Biskupia Górka - miejska przestrzeń rekreacyjna</t>
  </si>
  <si>
    <t>Budowa pomostu na potrzeby sportu, turystyki kajakowej, i sportów wędkarskich</t>
  </si>
  <si>
    <t>Miejsce zabaw i aktywnej rekreacji przy wejściu do lasów Trójmiejskiego Parku Krajobrazowego</t>
  </si>
  <si>
    <t>Miejsce dla każdego! Nasz plac przy Baczyńskiego</t>
  </si>
  <si>
    <t>Budowa miejsca rekreacji dla młodzieży, odpoczynku dla dorosłych</t>
  </si>
  <si>
    <t>Nowy Park na Przymorzu Małym</t>
  </si>
  <si>
    <t>Trzy w jednym 
(przy Szkole Podstawowej nr 27 przy ul. Srebrniki)</t>
  </si>
  <si>
    <t>Rewitalizacja placu przy al. Jana Pawła II / ul. Janusza Meissnera</t>
  </si>
  <si>
    <t xml:space="preserve">Skwer Olsztyńska - teren dawnego boiska - PO RAZ TRZECI! </t>
  </si>
  <si>
    <t>Przystanek rowerowy we Wrzeszczu</t>
  </si>
  <si>
    <t>Plac zabaw przy Wroniej Górce</t>
  </si>
  <si>
    <t>Poprawienie bezpieczeństwa i atrakcyjności placu zabaw na Starym Chełmie, przy skrzyżowaniu ul. Odrzańskiej/Buczka</t>
  </si>
  <si>
    <t>Nowy s-Port: boisko lekkoatletyczne dla mieszkańców Nowego Portu i pobliskich dzielnic: dorosłych oraz młodziezy, ich rodzin, przyjaciół  - w ramach Budżetu Obywatelskiego</t>
  </si>
  <si>
    <t>PIERWSZY W GDAŃSKU PUMPTRUCK! MIEJSCE SPORTOWEGO WYPOCZYNKU DLA DZIECI, MŁODZIEŻY I DOROSŁYCH - w ramach Budżetu Obywatelskiego</t>
  </si>
  <si>
    <t>"CENTRUM SPORTOWE MORENA" - oświetlony kompleks boisk sportowych (koszykówka, piłka nożna, piłka ręczna, siatkówka plażowa) wraz z siłownią na wolnym powietrzu i stolikami do gry w szachy - w ramach Budżetu Obywatelskiego</t>
  </si>
  <si>
    <t>Sportowo w zielonej dzielnicy Gdańska! - w ramach Budżetu Obywatelskiego</t>
  </si>
  <si>
    <t>Plac zabaw przy ul. Skarpowej</t>
  </si>
  <si>
    <t>II etap rewitalizacji Parku przy ul. Św. Barbary - Śródmieście</t>
  </si>
  <si>
    <t xml:space="preserve">Siłownia pod chmurką oraz street workout park jako II etap parku rekreacyjno - botanicznego </t>
  </si>
  <si>
    <t>Zakup i montaż karuzeli na plac zabaw przy ul. Jacka Soplicy</t>
  </si>
  <si>
    <t>Zagospodarowanie terenu kompleksu sportowego przy ulicy Startowej - etap III - w ramach Budżetu Obywatelskiego</t>
  </si>
  <si>
    <t>Gdańsk trzyma poziom - lepsze chodniki</t>
  </si>
  <si>
    <t>Poprawa warunków pieszych w okolicy Parku Oruńskiego</t>
  </si>
  <si>
    <t>Miejsca parkingowe wzdłuż ulicy na wysokości budynków Potokowa 27 i 29 w Gdańsku</t>
  </si>
  <si>
    <t>Modernizacja Dworskiej 32</t>
  </si>
  <si>
    <t>Miejsca parkingowe prostopadłe w liczbie 23 na Emilii Hoene 6</t>
  </si>
  <si>
    <t>Parking ukośny przy ul. Zamiejskiej 38</t>
  </si>
  <si>
    <t>Jar Wilanowski - ulica Łańcucka: uporządkowanie miejsca przy zejściu do Jaru, wykonanie miejsc postojowych wzdłuż ulicy Łańcuckiej</t>
  </si>
  <si>
    <t>Kontynuacja budowy łącznika między Kutnowską a Łęczycką</t>
  </si>
  <si>
    <t>Rozbudowa miejsc postojowych przy Szkole Podstawowej nr 86</t>
  </si>
  <si>
    <t>Kontynuacja remontu nawierzchni ulicy Startowej w dzielnicy Zaspa Młyniec</t>
  </si>
  <si>
    <t>Dom Kultury Tybetańskiej - droga dojazadowa + miejsca postojowe</t>
  </si>
  <si>
    <t>Elektroniczne znaki przy ZSO nr 2 w Gdańsku - Osowej</t>
  </si>
  <si>
    <t>Gdańszczanie bezpieczni w drodze do szkoły</t>
  </si>
  <si>
    <t>Rondo na skrzyżowaniu ul. Wodnika i Jednorożca</t>
  </si>
  <si>
    <t>Przejście dostępne dla wszystkich - ul. Ojcowska</t>
  </si>
  <si>
    <t>Opieka nad wolonożyjącymi kotami w dzielnicy Osowa</t>
  </si>
  <si>
    <t>Pogotowie dla zwierząt</t>
  </si>
  <si>
    <t>Czysta Wieniawskiego</t>
  </si>
  <si>
    <t>Przebudowa wiaty śmietnikowej przy ul. Reja 30 -32 oraz poprawa lokalnych terenów zielonych</t>
  </si>
  <si>
    <t>Aktywne spacery z wózkami Chełm</t>
  </si>
  <si>
    <t>Aktywne spacery z wózkami przy zbiorniku retencyjnym - Świętokrzyska</t>
  </si>
  <si>
    <t>Aktywne spacery z wózkami w Zaborni</t>
  </si>
  <si>
    <t>Aktywne spacery z wózkami Żabianka-Wejhera- Jelitkowo-Tysiąclecia</t>
  </si>
  <si>
    <t>OKAZała Strzyża</t>
  </si>
  <si>
    <t>Kino pod chmurką dla małego i dużego</t>
  </si>
  <si>
    <t>Zielna przyszłość - pas zieleni łączący ul. Leszczynową za zbiornikiem retencyjnym Jabłoniowa</t>
  </si>
  <si>
    <t>Dzielnicowe nasadzenia krzewów</t>
  </si>
  <si>
    <t>Ławki w Wąwozie Ujeścisko</t>
  </si>
  <si>
    <t>Ptasi Raj przy ul. Zakopiańskiej</t>
  </si>
  <si>
    <t>Przejścia dostępne dla wszystkich -skrzyżowanie ul. Góralska i Leśna Góra</t>
  </si>
  <si>
    <t>Przejścia dostępne dla wszystkich -Jasień ul. Damroki</t>
  </si>
  <si>
    <t>Próg zwalniający przy ul. Stalowa 3</t>
  </si>
  <si>
    <t>Przejścia dostępne dla wszystkich - przystanek autobusowy, zbieg ul. Barniewicka i Nowy Świat</t>
  </si>
  <si>
    <t>Przejścia dostępne dla wszystkich - wjazd na Targ Węglowy</t>
  </si>
  <si>
    <t>Możliwość nawracania (lewoskręt) na al. V.Havla - ułatwienie dojazdu do domu mieszkańcom osiedla Ujeścisko od strony ul. Świętokrzyskiej i Wilanowskiej</t>
  </si>
  <si>
    <t>Przejścia dostępne dla wszystkich - Klonowa / Dmowskiego (przy dworcu PKP)</t>
  </si>
  <si>
    <t>Montaż barierki lub ogrodzenia oraz posadzenie pnączy na skarpie wzdłuż al. Armii Krajowej</t>
  </si>
  <si>
    <t>Wyznaczenie (wymalowanie) miejsc parkingowych na parkingu przy ul. Nowogródzkiej</t>
  </si>
  <si>
    <t>Przejścia dostępne dla wszystkich - Leszczyńskiego / przystanek Korczaka</t>
  </si>
  <si>
    <t>Bezpieczna kobieta-kurs samoobrony dla kobiet oparty na technikach Okinawa Shorin Ryu Karate</t>
  </si>
  <si>
    <t>Ścieżka pieszo - rowerowa z pętli tramwajowej Łostowice - Świętokrzyska do Parku Oruńskiego i zbiornika Augustowskiego</t>
  </si>
  <si>
    <t>Gdańsk trzyma poziom - lepsze chodniki:  "Poprawa bezpieczeństwa pieszych poprzez budowę chodnika w części ulicy Narwickiej", "Budowa chodnika i schodów przy Szkole SP 59 oraz oświetlenia ulicy Miedza",   "Remont 200 mb chodnika znajdującego się przy ul. Trakt Św. Wojciecha",      "Poszerzenie chodnika ul. Belgradzka/BEZPIECZEŃSTWO PIESZYCH",           "Remont chodnika od tunelu pod ulicą Chłopską do jezdni na ulicy Krzywoustego",           "Remont chodnika wzdłuż ulicy Jagiellońskiej",    "Budowa chodnika wzdłuż ul. Gdańskiego Kolejarza. Dzielnica Rudniki",   "Remont chodnika przy SKM Żabianka",         "Remont schodów - ul. Zakopiańska i Tarasy"</t>
  </si>
  <si>
    <t>Budżet Obywatlelski na rok</t>
  </si>
  <si>
    <t>kwota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</si>
</sst>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
    <numFmt numFmtId="165" formatCode="_-* #,##0\ &quot;zł&quot;_-;\-* #,##0\ &quot;zł&quot;_-;_-* &quot;-&quot;??\ &quot;zł&quot;_-;_-@_-"/>
  </numFmts>
  <fonts count="9">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1"/>
      <name val="Calibri"/>
      <family val="2"/>
      <charset val="238"/>
      <scheme val="minor"/>
    </font>
    <font>
      <sz val="10"/>
      <name val="Arial"/>
      <family val="2"/>
      <charset val="238"/>
    </font>
    <font>
      <sz val="8"/>
      <name val="Calibri"/>
      <family val="2"/>
      <charset val="238"/>
      <scheme val="minor"/>
    </font>
    <font>
      <sz val="8"/>
      <name val="Calibri"/>
      <family val="2"/>
      <charset val="238"/>
    </font>
    <font>
      <b/>
      <sz val="12"/>
      <color theme="1"/>
      <name val="Calibri"/>
      <family val="2"/>
      <charset val="238"/>
      <scheme val="minor"/>
    </font>
    <font>
      <sz val="11"/>
      <color indexed="8"/>
      <name val="Czcionka tekstu podstawowego"/>
      <family val="2"/>
      <charset val="238"/>
    </font>
  </fonts>
  <fills count="3">
    <fill>
      <patternFill patternType="none"/>
    </fill>
    <fill>
      <patternFill patternType="gray125"/>
    </fill>
    <fill>
      <patternFill patternType="solid">
        <fgColor rgb="FFEE3E39"/>
        <bgColor indexed="64"/>
      </patternFill>
    </fill>
  </fills>
  <borders count="8">
    <border>
      <left/>
      <right/>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hair">
        <color auto="1"/>
      </bottom>
      <diagonal/>
    </border>
    <border>
      <left/>
      <right/>
      <top style="hair">
        <color auto="1"/>
      </top>
      <bottom style="hair">
        <color auto="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8" fillId="0" borderId="0"/>
  </cellStyleXfs>
  <cellXfs count="30">
    <xf numFmtId="0" fontId="0" fillId="0" borderId="0" xfId="0"/>
    <xf numFmtId="0" fontId="3" fillId="0" borderId="1" xfId="0" applyFont="1" applyFill="1" applyBorder="1" applyAlignment="1">
      <alignment horizontal="center" vertical="center"/>
    </xf>
    <xf numFmtId="0" fontId="0" fillId="0" borderId="0" xfId="0" applyFont="1"/>
    <xf numFmtId="1" fontId="0" fillId="0" borderId="0" xfId="0" applyNumberFormat="1" applyFont="1"/>
    <xf numFmtId="165" fontId="0" fillId="0" borderId="0" xfId="0" applyNumberFormat="1" applyFont="1"/>
    <xf numFmtId="0" fontId="2" fillId="2" borderId="0" xfId="2" applyNumberFormat="1" applyFont="1" applyFill="1" applyBorder="1"/>
    <xf numFmtId="0" fontId="2" fillId="2" borderId="0" xfId="2" applyNumberFormat="1" applyFont="1" applyFill="1" applyBorder="1" applyAlignment="1">
      <alignment horizontal="left" wrapText="1"/>
    </xf>
    <xf numFmtId="0" fontId="2" fillId="2" borderId="5" xfId="2" applyNumberFormat="1" applyFont="1" applyFill="1" applyBorder="1" applyAlignment="1">
      <alignment horizontal="center"/>
    </xf>
    <xf numFmtId="164" fontId="0" fillId="0" borderId="0" xfId="2" applyNumberFormat="1" applyFont="1"/>
    <xf numFmtId="0" fontId="2" fillId="2" borderId="0" xfId="2" applyNumberFormat="1" applyFont="1" applyFill="1" applyBorder="1" applyAlignment="1">
      <alignment wrapText="1"/>
    </xf>
    <xf numFmtId="0" fontId="2" fillId="2" borderId="4" xfId="2" applyNumberFormat="1" applyFont="1" applyFill="1" applyBorder="1" applyAlignment="1">
      <alignment horizontal="center"/>
    </xf>
    <xf numFmtId="1" fontId="2" fillId="2" borderId="4" xfId="2" applyNumberFormat="1" applyFont="1" applyFill="1" applyBorder="1" applyAlignment="1">
      <alignment horizontal="center"/>
    </xf>
    <xf numFmtId="165" fontId="5" fillId="0" borderId="6" xfId="1" applyNumberFormat="1" applyFont="1" applyFill="1" applyBorder="1"/>
    <xf numFmtId="165" fontId="5" fillId="0" borderId="7" xfId="0" applyNumberFormat="1" applyFont="1" applyFill="1" applyBorder="1"/>
    <xf numFmtId="165" fontId="5" fillId="0" borderId="7" xfId="1" applyNumberFormat="1" applyFont="1" applyFill="1" applyBorder="1"/>
    <xf numFmtId="165" fontId="5" fillId="0" borderId="7" xfId="1" applyNumberFormat="1" applyFont="1" applyFill="1" applyBorder="1" applyAlignment="1">
      <alignment horizontal="right" vertical="center"/>
    </xf>
    <xf numFmtId="0" fontId="2" fillId="2" borderId="2" xfId="2" applyNumberFormat="1" applyFont="1" applyFill="1" applyBorder="1"/>
    <xf numFmtId="0" fontId="3" fillId="0" borderId="2" xfId="0" applyFont="1" applyFill="1" applyBorder="1"/>
    <xf numFmtId="0" fontId="2" fillId="2" borderId="2" xfId="2" applyNumberFormat="1" applyFont="1" applyFill="1" applyBorder="1" applyAlignment="1">
      <alignment horizontal="left" wrapText="1"/>
    </xf>
    <xf numFmtId="0" fontId="2" fillId="2" borderId="3" xfId="2" applyNumberFormat="1" applyFont="1" applyFill="1" applyBorder="1"/>
    <xf numFmtId="0" fontId="5" fillId="0" borderId="0" xfId="1" applyNumberFormat="1" applyFont="1" applyFill="1" applyBorder="1"/>
    <xf numFmtId="0" fontId="7" fillId="0" borderId="0" xfId="0" applyFont="1" applyAlignment="1"/>
    <xf numFmtId="165" fontId="6" fillId="0" borderId="7" xfId="1" applyNumberFormat="1" applyFont="1" applyFill="1" applyBorder="1" applyAlignment="1">
      <alignment horizontal="center" vertical="center"/>
    </xf>
    <xf numFmtId="165" fontId="5" fillId="0" borderId="7" xfId="1" applyNumberFormat="1" applyFont="1" applyFill="1" applyBorder="1" applyAlignment="1">
      <alignment horizontal="center" vertical="center"/>
    </xf>
    <xf numFmtId="165" fontId="5" fillId="0" borderId="0" xfId="1" applyNumberFormat="1" applyFont="1" applyFill="1" applyBorder="1" applyAlignment="1">
      <alignment horizontal="right" vertical="center"/>
    </xf>
    <xf numFmtId="165" fontId="5" fillId="0" borderId="0" xfId="1" applyNumberFormat="1" applyFont="1" applyFill="1" applyBorder="1"/>
    <xf numFmtId="0" fontId="5" fillId="0" borderId="0" xfId="1" applyNumberFormat="1" applyFont="1" applyFill="1" applyBorder="1" applyAlignment="1">
      <alignment horizontal="right" vertical="center"/>
    </xf>
    <xf numFmtId="0" fontId="5" fillId="0" borderId="0" xfId="2" applyNumberFormat="1" applyFont="1" applyFill="1" applyBorder="1" applyAlignment="1">
      <alignment horizontal="right" vertical="center"/>
    </xf>
    <xf numFmtId="0" fontId="5" fillId="0" borderId="0" xfId="1" applyNumberFormat="1" applyFont="1" applyFill="1" applyBorder="1" applyAlignment="1">
      <alignment horizontal="center" vertical="center"/>
    </xf>
    <xf numFmtId="164" fontId="6" fillId="0" borderId="7" xfId="2" applyNumberFormat="1" applyFont="1" applyFill="1" applyBorder="1" applyAlignment="1">
      <alignment horizontal="right" vertical="center"/>
    </xf>
  </cellXfs>
  <cellStyles count="5">
    <cellStyle name="Normalny" xfId="0" builtinId="0"/>
    <cellStyle name="Normalny 2" xfId="3" xr:uid="{00000000-0005-0000-0000-000001000000}"/>
    <cellStyle name="Normalny 3" xfId="4" xr:uid="{00000000-0005-0000-0000-000002000000}"/>
    <cellStyle name="Procentowy" xfId="2" builtinId="5"/>
    <cellStyle name="Walutowy" xfId="1" builtinId="4"/>
  </cellStyles>
  <dxfs count="0"/>
  <tableStyles count="0" defaultTableStyle="TableStyleMedium2" defaultPivotStyle="PivotStyleLight16"/>
  <colors>
    <mruColors>
      <color rgb="FFEE3E39"/>
      <color rgb="FFFFFFFF"/>
      <color rgb="FFE20C0C"/>
      <color rgb="FFF65C5C"/>
      <color rgb="FFDB0F0F"/>
      <color rgb="FFEF1111"/>
      <color rgb="FFF0202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showGridLines="0" zoomScaleNormal="100" zoomScaleSheetLayoutView="115" workbookViewId="0">
      <pane xSplit="1" ySplit="2" topLeftCell="B3" activePane="bottomRight" state="frozen"/>
      <selection pane="topRight" activeCell="B1" sqref="B1"/>
      <selection pane="bottomLeft" activeCell="A3" sqref="A3"/>
      <selection pane="bottomRight" activeCell="R19" sqref="R19"/>
    </sheetView>
  </sheetViews>
  <sheetFormatPr defaultColWidth="14.33203125" defaultRowHeight="14.4"/>
  <cols>
    <col min="1" max="1" width="32.5546875" style="2" customWidth="1"/>
    <col min="2" max="2" width="10.88671875" style="3" customWidth="1"/>
    <col min="3" max="3" width="10.88671875" style="3" bestFit="1" customWidth="1"/>
    <col min="4" max="12" width="11.6640625" style="3" bestFit="1" customWidth="1"/>
    <col min="13" max="14" width="12.88671875" style="3" bestFit="1" customWidth="1"/>
    <col min="15" max="15" width="11.6640625" style="3" bestFit="1" customWidth="1"/>
    <col min="16" max="17" width="12.88671875" style="3" bestFit="1" customWidth="1"/>
    <col min="18" max="18" width="12.88671875" style="2" bestFit="1" customWidth="1"/>
    <col min="19" max="30" width="12.5546875" style="2" bestFit="1" customWidth="1"/>
    <col min="31" max="16384" width="14.33203125" style="2"/>
  </cols>
  <sheetData>
    <row r="1" spans="1:30" ht="15.6">
      <c r="A1" s="21"/>
    </row>
    <row r="2" spans="1:30">
      <c r="A2" s="1" t="s">
        <v>8</v>
      </c>
      <c r="B2" s="10">
        <v>1990</v>
      </c>
      <c r="C2" s="11">
        <v>1991</v>
      </c>
      <c r="D2" s="10">
        <v>1992</v>
      </c>
      <c r="E2" s="11">
        <v>1993</v>
      </c>
      <c r="F2" s="10">
        <v>1994</v>
      </c>
      <c r="G2" s="11">
        <v>1995</v>
      </c>
      <c r="H2" s="10">
        <v>1996</v>
      </c>
      <c r="I2" s="11">
        <v>1997</v>
      </c>
      <c r="J2" s="10">
        <v>1998</v>
      </c>
      <c r="K2" s="11">
        <v>1999</v>
      </c>
      <c r="L2" s="10">
        <v>2000</v>
      </c>
      <c r="M2" s="11">
        <v>2001</v>
      </c>
      <c r="N2" s="10">
        <v>2002</v>
      </c>
      <c r="O2" s="11">
        <v>2003</v>
      </c>
      <c r="P2" s="10">
        <v>2004</v>
      </c>
      <c r="Q2" s="11">
        <v>2005</v>
      </c>
      <c r="R2" s="10">
        <v>2006</v>
      </c>
      <c r="S2" s="10">
        <v>2007</v>
      </c>
      <c r="T2" s="10">
        <v>2008</v>
      </c>
      <c r="U2" s="10">
        <v>2009</v>
      </c>
      <c r="V2" s="10">
        <v>2010</v>
      </c>
      <c r="W2" s="10">
        <v>2011</v>
      </c>
      <c r="X2" s="10">
        <v>2012</v>
      </c>
      <c r="Y2" s="10">
        <v>2013</v>
      </c>
      <c r="Z2" s="7">
        <v>2014</v>
      </c>
      <c r="AA2" s="7">
        <v>2015</v>
      </c>
      <c r="AB2" s="7">
        <v>2016</v>
      </c>
      <c r="AC2" s="7">
        <v>2017</v>
      </c>
      <c r="AD2" s="7" t="s">
        <v>118</v>
      </c>
    </row>
    <row r="3" spans="1:30">
      <c r="A3" s="16" t="s">
        <v>0</v>
      </c>
      <c r="B3" s="12">
        <v>67090338</v>
      </c>
      <c r="C3" s="12">
        <v>95374177</v>
      </c>
      <c r="D3" s="12">
        <v>136522221</v>
      </c>
      <c r="E3" s="12">
        <v>203368754</v>
      </c>
      <c r="F3" s="12">
        <v>280323782</v>
      </c>
      <c r="G3" s="12">
        <v>353145063</v>
      </c>
      <c r="H3" s="12">
        <v>443082154</v>
      </c>
      <c r="I3" s="12">
        <v>575857848</v>
      </c>
      <c r="J3" s="12">
        <v>730758475</v>
      </c>
      <c r="K3" s="12">
        <v>828693062</v>
      </c>
      <c r="L3" s="12">
        <v>921470052</v>
      </c>
      <c r="M3" s="12">
        <v>957812255</v>
      </c>
      <c r="N3" s="12">
        <v>912412721</v>
      </c>
      <c r="O3" s="12">
        <v>976638271</v>
      </c>
      <c r="P3" s="12">
        <v>1295663637</v>
      </c>
      <c r="Q3" s="12">
        <v>1252093781</v>
      </c>
      <c r="R3" s="12">
        <v>1449209777.6800001</v>
      </c>
      <c r="S3" s="12">
        <v>1653459953.6800001</v>
      </c>
      <c r="T3" s="12">
        <v>1696169899.6400001</v>
      </c>
      <c r="U3" s="12">
        <v>1710888010.6500001</v>
      </c>
      <c r="V3" s="12">
        <v>2028095818.02</v>
      </c>
      <c r="W3" s="12">
        <v>2081295757.9400001</v>
      </c>
      <c r="X3" s="12">
        <v>2933912093.6900001</v>
      </c>
      <c r="Y3" s="12">
        <v>2761349514.8800001</v>
      </c>
      <c r="Z3" s="12">
        <v>2733224268.8899999</v>
      </c>
      <c r="AA3" s="12">
        <v>2716706656</v>
      </c>
      <c r="AB3" s="12">
        <v>2794081080</v>
      </c>
      <c r="AC3" s="12">
        <v>2922798782</v>
      </c>
      <c r="AD3" s="12">
        <v>3130338344</v>
      </c>
    </row>
    <row r="4" spans="1:30">
      <c r="A4" s="17" t="s">
        <v>9</v>
      </c>
      <c r="B4" s="13">
        <v>144.23594034522716</v>
      </c>
      <c r="C4" s="13">
        <v>204.43573535337947</v>
      </c>
      <c r="D4" s="13">
        <v>295.70746187835732</v>
      </c>
      <c r="E4" s="13">
        <v>439.18635246556585</v>
      </c>
      <c r="F4" s="13">
        <v>605.3241156820277</v>
      </c>
      <c r="G4" s="13">
        <v>762.70101874869067</v>
      </c>
      <c r="H4" s="13">
        <v>958.35529571566997</v>
      </c>
      <c r="I4" s="13">
        <v>1248.1908642820913</v>
      </c>
      <c r="J4" s="13">
        <v>1592.1080180745466</v>
      </c>
      <c r="K4" s="13">
        <v>1784.5995158907567</v>
      </c>
      <c r="L4" s="13">
        <v>1990.2375878789187</v>
      </c>
      <c r="M4" s="13">
        <v>2073.7028805871591</v>
      </c>
      <c r="N4" s="13">
        <v>1976.4037513023852</v>
      </c>
      <c r="O4" s="13">
        <v>2118.4706460366456</v>
      </c>
      <c r="P4" s="13">
        <v>2822.3538725951485</v>
      </c>
      <c r="Q4" s="13">
        <v>2733.5128926128637</v>
      </c>
      <c r="R4" s="13">
        <v>3173.512295153047</v>
      </c>
      <c r="S4" s="13">
        <v>3628.2604196902903</v>
      </c>
      <c r="T4" s="13">
        <v>3723.0918313977099</v>
      </c>
      <c r="U4" s="13">
        <v>3747.0909646707887</v>
      </c>
      <c r="V4" s="13">
        <v>4404.0307964013737</v>
      </c>
      <c r="W4" s="13">
        <v>4519.4764969371381</v>
      </c>
      <c r="X4" s="13">
        <v>6372.1547469848638</v>
      </c>
      <c r="Y4" s="13">
        <v>5983.0206744075695</v>
      </c>
      <c r="Z4" s="13">
        <v>5922.6206234384781</v>
      </c>
      <c r="AA4" s="13">
        <v>5877.1498824226774</v>
      </c>
      <c r="AB4" s="13">
        <v>6024.92071227418</v>
      </c>
      <c r="AC4" s="13">
        <f>AC3/$AC$17</f>
        <v>6295.6889590612036</v>
      </c>
      <c r="AD4" s="13">
        <f>AD3/$AC$17</f>
        <v>6742.7277826362297</v>
      </c>
    </row>
    <row r="5" spans="1:30">
      <c r="A5" s="16" t="s">
        <v>1</v>
      </c>
      <c r="B5" s="14">
        <v>65538711</v>
      </c>
      <c r="C5" s="14">
        <v>91300393</v>
      </c>
      <c r="D5" s="14">
        <v>137926846.90000001</v>
      </c>
      <c r="E5" s="14">
        <v>192226249.40000001</v>
      </c>
      <c r="F5" s="14">
        <v>275209713.69999999</v>
      </c>
      <c r="G5" s="14">
        <v>334195928</v>
      </c>
      <c r="H5" s="14">
        <v>478648360</v>
      </c>
      <c r="I5" s="14">
        <v>639817762</v>
      </c>
      <c r="J5" s="14">
        <v>800082438</v>
      </c>
      <c r="K5" s="14">
        <v>866094076</v>
      </c>
      <c r="L5" s="14">
        <v>975386565</v>
      </c>
      <c r="M5" s="14">
        <v>1076069217</v>
      </c>
      <c r="N5" s="14">
        <v>1008797338</v>
      </c>
      <c r="O5" s="14">
        <v>958767936</v>
      </c>
      <c r="P5" s="14">
        <v>1147937003</v>
      </c>
      <c r="Q5" s="14">
        <v>1219542142</v>
      </c>
      <c r="R5" s="14">
        <v>1419044120.51</v>
      </c>
      <c r="S5" s="14">
        <v>1642070966.6800001</v>
      </c>
      <c r="T5" s="14">
        <v>1804777160.97</v>
      </c>
      <c r="U5" s="14">
        <v>1977884695.2</v>
      </c>
      <c r="V5" s="14">
        <v>2164624708.71</v>
      </c>
      <c r="W5" s="14">
        <v>2543287727.1199999</v>
      </c>
      <c r="X5" s="14">
        <v>2970739641.1100001</v>
      </c>
      <c r="Y5" s="14">
        <v>2615173427.8200002</v>
      </c>
      <c r="Z5" s="14">
        <v>2626810097.1500001</v>
      </c>
      <c r="AA5" s="14">
        <v>2534477868</v>
      </c>
      <c r="AB5" s="14">
        <v>2680564607</v>
      </c>
      <c r="AC5" s="14">
        <v>2870895092</v>
      </c>
      <c r="AD5" s="14">
        <v>3355012958</v>
      </c>
    </row>
    <row r="6" spans="1:30">
      <c r="A6" s="17" t="s">
        <v>9</v>
      </c>
      <c r="B6" s="13">
        <v>140.9001339373053</v>
      </c>
      <c r="C6" s="13">
        <v>195.70352865018734</v>
      </c>
      <c r="D6" s="13">
        <v>298.74988498527114</v>
      </c>
      <c r="E6" s="13">
        <v>415.12348215558313</v>
      </c>
      <c r="F6" s="13">
        <v>594.28092537848443</v>
      </c>
      <c r="G6" s="13">
        <v>721.77584073223773</v>
      </c>
      <c r="H6" s="13">
        <v>1035.2824785437431</v>
      </c>
      <c r="I6" s="13">
        <v>1386.8260858256349</v>
      </c>
      <c r="J6" s="13">
        <v>1743.1445658710031</v>
      </c>
      <c r="K6" s="13">
        <v>1865.1430060427515</v>
      </c>
      <c r="L6" s="13">
        <v>2106.6891975075323</v>
      </c>
      <c r="M6" s="13">
        <v>2329.7340615088169</v>
      </c>
      <c r="N6" s="13">
        <v>2185.1852755207915</v>
      </c>
      <c r="O6" s="13">
        <v>2079.707286810944</v>
      </c>
      <c r="P6" s="13">
        <v>2500.5598315732609</v>
      </c>
      <c r="Q6" s="13">
        <v>2662.4476687195588</v>
      </c>
      <c r="R6" s="13">
        <v>3107.454857924311</v>
      </c>
      <c r="S6" s="13">
        <v>3603.2690610181321</v>
      </c>
      <c r="T6" s="13">
        <v>3961.4846996911638</v>
      </c>
      <c r="U6" s="13">
        <v>4331.8521284913631</v>
      </c>
      <c r="V6" s="13">
        <v>4700.5046778890319</v>
      </c>
      <c r="W6" s="13">
        <v>5522.6793519457478</v>
      </c>
      <c r="X6" s="13">
        <v>6452.1403851424875</v>
      </c>
      <c r="Y6" s="13">
        <v>5666.3006988046309</v>
      </c>
      <c r="Z6" s="13">
        <v>5692.0318732407495</v>
      </c>
      <c r="AA6" s="13">
        <v>5482.9277467339034</v>
      </c>
      <c r="AB6" s="13">
        <v>5780.1433669574817</v>
      </c>
      <c r="AC6" s="13">
        <f>AC5/$AC$17</f>
        <v>6183.8887591706261</v>
      </c>
      <c r="AD6" s="13">
        <f>AD5/$AC$17</f>
        <v>7226.6753932114743</v>
      </c>
    </row>
    <row r="7" spans="1:30">
      <c r="A7" s="16" t="s">
        <v>2</v>
      </c>
      <c r="B7" s="13">
        <v>1551627</v>
      </c>
      <c r="C7" s="13">
        <v>4073784</v>
      </c>
      <c r="D7" s="13">
        <v>-1404625.8999999801</v>
      </c>
      <c r="E7" s="13">
        <v>11142504.6</v>
      </c>
      <c r="F7" s="13">
        <v>5114068.3000000101</v>
      </c>
      <c r="G7" s="13">
        <v>18949135</v>
      </c>
      <c r="H7" s="13">
        <v>-35566206</v>
      </c>
      <c r="I7" s="13">
        <v>-63959914</v>
      </c>
      <c r="J7" s="13">
        <v>-69323963</v>
      </c>
      <c r="K7" s="13">
        <v>-37401014</v>
      </c>
      <c r="L7" s="13">
        <v>-53916513</v>
      </c>
      <c r="M7" s="13">
        <v>-118256962</v>
      </c>
      <c r="N7" s="13">
        <v>-96384617</v>
      </c>
      <c r="O7" s="13">
        <v>17870335</v>
      </c>
      <c r="P7" s="13">
        <v>147726634</v>
      </c>
      <c r="Q7" s="13">
        <v>32551639</v>
      </c>
      <c r="R7" s="13">
        <v>30165657.170000099</v>
      </c>
      <c r="S7" s="13">
        <v>11388987</v>
      </c>
      <c r="T7" s="13">
        <v>-108607261.33</v>
      </c>
      <c r="U7" s="13">
        <v>-266996684.55000001</v>
      </c>
      <c r="V7" s="13">
        <v>-136528890.69</v>
      </c>
      <c r="W7" s="13">
        <v>-461991969.18000001</v>
      </c>
      <c r="X7" s="13">
        <v>-36827547.420000099</v>
      </c>
      <c r="Y7" s="13">
        <v>146176087.06</v>
      </c>
      <c r="Z7" s="13">
        <v>106414171.73999999</v>
      </c>
      <c r="AA7" s="13">
        <v>182228788</v>
      </c>
      <c r="AB7" s="13">
        <v>113516473</v>
      </c>
      <c r="AC7" s="13">
        <f>AC3-AC5</f>
        <v>51903690</v>
      </c>
      <c r="AD7" s="13">
        <f>AD3-AD5</f>
        <v>-224674614</v>
      </c>
    </row>
    <row r="8" spans="1:30">
      <c r="A8" s="16" t="s">
        <v>3</v>
      </c>
      <c r="B8" s="14">
        <v>59939629</v>
      </c>
      <c r="C8" s="14">
        <v>77924997.299999997</v>
      </c>
      <c r="D8" s="14">
        <v>117781085.2</v>
      </c>
      <c r="E8" s="14">
        <v>149661905.59999999</v>
      </c>
      <c r="F8" s="14">
        <v>232388444.80000001</v>
      </c>
      <c r="G8" s="14">
        <v>261069019</v>
      </c>
      <c r="H8" s="14">
        <v>383055891</v>
      </c>
      <c r="I8" s="14">
        <v>437454852</v>
      </c>
      <c r="J8" s="14">
        <v>557214533</v>
      </c>
      <c r="K8" s="14">
        <v>638830206</v>
      </c>
      <c r="L8" s="14">
        <v>754555331</v>
      </c>
      <c r="M8" s="14">
        <v>843768126</v>
      </c>
      <c r="N8" s="14">
        <v>855970811</v>
      </c>
      <c r="O8" s="14">
        <v>824749102</v>
      </c>
      <c r="P8" s="14">
        <v>1006391836</v>
      </c>
      <c r="Q8" s="14">
        <v>1083874549</v>
      </c>
      <c r="R8" s="14">
        <v>1167274367.29</v>
      </c>
      <c r="S8" s="14">
        <v>1235459337.3399999</v>
      </c>
      <c r="T8" s="14">
        <v>1370316432.8699999</v>
      </c>
      <c r="U8" s="14">
        <v>1529982769.28</v>
      </c>
      <c r="V8" s="14">
        <v>1604760362.74</v>
      </c>
      <c r="W8" s="14">
        <v>1642556695.5</v>
      </c>
      <c r="X8" s="14">
        <v>1790637894.28</v>
      </c>
      <c r="Y8" s="14">
        <v>1818412491.03</v>
      </c>
      <c r="Z8" s="14">
        <v>1864002175.03</v>
      </c>
      <c r="AA8" s="14">
        <v>1922291913</v>
      </c>
      <c r="AB8" s="14">
        <v>2186760310</v>
      </c>
      <c r="AC8" s="14">
        <v>2430238728</v>
      </c>
      <c r="AD8" s="13">
        <f>2124640498+467498927</f>
        <v>2592139425</v>
      </c>
    </row>
    <row r="9" spans="1:30">
      <c r="A9" s="17" t="s">
        <v>9</v>
      </c>
      <c r="B9" s="14">
        <v>128.86279918218699</v>
      </c>
      <c r="C9" s="14">
        <v>167.03320150731795</v>
      </c>
      <c r="D9" s="14">
        <v>255.11411627101018</v>
      </c>
      <c r="E9" s="14">
        <v>323.20336890843049</v>
      </c>
      <c r="F9" s="14">
        <v>501.81375564946433</v>
      </c>
      <c r="G9" s="14">
        <v>563.84083374548345</v>
      </c>
      <c r="H9" s="14">
        <v>828.52274319975083</v>
      </c>
      <c r="I9" s="14">
        <v>948.19780905768675</v>
      </c>
      <c r="J9" s="14">
        <v>1214.0067561679173</v>
      </c>
      <c r="K9" s="14">
        <v>1375.7277919191658</v>
      </c>
      <c r="L9" s="14">
        <v>1629.7267378697395</v>
      </c>
      <c r="M9" s="14">
        <v>1826.792656180651</v>
      </c>
      <c r="N9" s="14">
        <v>1854.1432872742082</v>
      </c>
      <c r="O9" s="14">
        <v>1789.0009175486052</v>
      </c>
      <c r="P9" s="14">
        <v>2192.2309267391606</v>
      </c>
      <c r="Q9" s="14">
        <v>2366.264491226998</v>
      </c>
      <c r="R9" s="14">
        <v>2556.1237672174798</v>
      </c>
      <c r="S9" s="14">
        <v>2711.023151078411</v>
      </c>
      <c r="T9" s="14">
        <v>3007.8436828357635</v>
      </c>
      <c r="U9" s="14">
        <v>3350.8824512090687</v>
      </c>
      <c r="V9" s="14">
        <v>3484.7535286823927</v>
      </c>
      <c r="W9" s="14">
        <v>3566.7666893947453</v>
      </c>
      <c r="X9" s="14">
        <v>3889.0809928175368</v>
      </c>
      <c r="Y9" s="14">
        <v>3939.9574265433957</v>
      </c>
      <c r="Z9" s="14">
        <v>4039.1042365690191</v>
      </c>
      <c r="AA9" s="14">
        <v>4158.5637026797249</v>
      </c>
      <c r="AB9" s="14">
        <v>4715.3454417643834</v>
      </c>
      <c r="AC9" s="13">
        <f>AC8/$AC$17</f>
        <v>5234.717908730996</v>
      </c>
      <c r="AD9" s="13">
        <f>AD8/$AC$17</f>
        <v>5583.4509234169227</v>
      </c>
    </row>
    <row r="10" spans="1:30">
      <c r="A10" s="16" t="s">
        <v>4</v>
      </c>
      <c r="B10" s="14">
        <v>5599082</v>
      </c>
      <c r="C10" s="14">
        <v>13375395.699999999</v>
      </c>
      <c r="D10" s="14">
        <v>20145761.699999999</v>
      </c>
      <c r="E10" s="14">
        <v>42564343.799999997</v>
      </c>
      <c r="F10" s="14">
        <v>42821268.899999999</v>
      </c>
      <c r="G10" s="14">
        <v>73126909</v>
      </c>
      <c r="H10" s="14">
        <v>95592469</v>
      </c>
      <c r="I10" s="14">
        <v>202362910</v>
      </c>
      <c r="J10" s="14">
        <v>242867905</v>
      </c>
      <c r="K10" s="14">
        <v>227263870</v>
      </c>
      <c r="L10" s="14">
        <v>220831234</v>
      </c>
      <c r="M10" s="14">
        <v>232301091</v>
      </c>
      <c r="N10" s="14">
        <v>152826527</v>
      </c>
      <c r="O10" s="14">
        <v>134018834</v>
      </c>
      <c r="P10" s="14">
        <v>141545167</v>
      </c>
      <c r="Q10" s="14">
        <v>135667593</v>
      </c>
      <c r="R10" s="14">
        <v>251769753.22</v>
      </c>
      <c r="S10" s="14">
        <v>406611629.33999997</v>
      </c>
      <c r="T10" s="14">
        <v>434460728.10000002</v>
      </c>
      <c r="U10" s="14">
        <v>447901925.92000002</v>
      </c>
      <c r="V10" s="14">
        <v>559864345.97000003</v>
      </c>
      <c r="W10" s="14">
        <v>900731031.62</v>
      </c>
      <c r="X10" s="14">
        <v>1180101746.8299999</v>
      </c>
      <c r="Y10" s="14">
        <v>796760936.78999996</v>
      </c>
      <c r="Z10" s="14">
        <v>762807922.12</v>
      </c>
      <c r="AA10" s="14">
        <v>612185955</v>
      </c>
      <c r="AB10" s="14">
        <v>493804297</v>
      </c>
      <c r="AC10" s="14">
        <v>440656364</v>
      </c>
      <c r="AD10" s="13">
        <f>615668792+147204741</f>
        <v>762873533</v>
      </c>
    </row>
    <row r="11" spans="1:30">
      <c r="A11" s="17" t="s">
        <v>9</v>
      </c>
      <c r="B11" s="13">
        <v>12.037334755118318</v>
      </c>
      <c r="C11" s="13">
        <v>28.67032714286939</v>
      </c>
      <c r="D11" s="13">
        <v>43.635768714260969</v>
      </c>
      <c r="E11" s="13">
        <v>91.920113247152628</v>
      </c>
      <c r="F11" s="13">
        <v>92.467169729020057</v>
      </c>
      <c r="G11" s="13">
        <v>157.93500698675433</v>
      </c>
      <c r="H11" s="13">
        <v>206.75973534399225</v>
      </c>
      <c r="I11" s="13">
        <v>438.62827676794825</v>
      </c>
      <c r="J11" s="13">
        <v>529.13780970308596</v>
      </c>
      <c r="K11" s="13">
        <v>489.41521412358566</v>
      </c>
      <c r="L11" s="13">
        <v>476.96245963779302</v>
      </c>
      <c r="M11" s="13">
        <v>502.94140532816613</v>
      </c>
      <c r="N11" s="13">
        <v>331.041988246583</v>
      </c>
      <c r="O11" s="13">
        <v>290.70636926233863</v>
      </c>
      <c r="P11" s="13">
        <v>308.32890483410011</v>
      </c>
      <c r="Q11" s="13">
        <v>296.1831774925609</v>
      </c>
      <c r="R11" s="13">
        <v>551.33109070683088</v>
      </c>
      <c r="S11" s="13">
        <v>892.24590993972129</v>
      </c>
      <c r="T11" s="13">
        <v>953.64101685540004</v>
      </c>
      <c r="U11" s="13">
        <v>980.96967728229424</v>
      </c>
      <c r="V11" s="13">
        <v>1215.7511492066387</v>
      </c>
      <c r="W11" s="13">
        <v>1955.9126625510025</v>
      </c>
      <c r="X11" s="13">
        <v>2563.0593923249503</v>
      </c>
      <c r="Y11" s="13">
        <v>1726.3432722612349</v>
      </c>
      <c r="Z11" s="13">
        <v>1652.9276366717299</v>
      </c>
      <c r="AA11" s="13">
        <v>1324.3640440541785</v>
      </c>
      <c r="AB11" s="13">
        <v>1064.7979251930981</v>
      </c>
      <c r="AC11" s="13">
        <f>AC10/$AC$17</f>
        <v>949.17085043963004</v>
      </c>
      <c r="AD11" s="13">
        <f>AD10/$AC$17</f>
        <v>1643.2244697945521</v>
      </c>
    </row>
    <row r="12" spans="1:30">
      <c r="A12" s="16" t="s">
        <v>5</v>
      </c>
      <c r="B12" s="22" t="s">
        <v>41</v>
      </c>
      <c r="C12" s="13">
        <v>74570971</v>
      </c>
      <c r="D12" s="14">
        <v>100474420</v>
      </c>
      <c r="E12" s="14">
        <v>157226074</v>
      </c>
      <c r="F12" s="14">
        <v>194697850</v>
      </c>
      <c r="G12" s="14">
        <v>262170076</v>
      </c>
      <c r="H12" s="14">
        <v>403675548</v>
      </c>
      <c r="I12" s="14">
        <v>517641358</v>
      </c>
      <c r="J12" s="14">
        <v>636487275</v>
      </c>
      <c r="K12" s="14">
        <v>677604822.99000001</v>
      </c>
      <c r="L12" s="14">
        <v>781621903</v>
      </c>
      <c r="M12" s="14">
        <v>796118453</v>
      </c>
      <c r="N12" s="14">
        <v>772783302</v>
      </c>
      <c r="O12" s="14">
        <v>890409676</v>
      </c>
      <c r="P12" s="14">
        <v>1199225381</v>
      </c>
      <c r="Q12" s="14">
        <v>1148433877</v>
      </c>
      <c r="R12" s="14">
        <v>1306187524</v>
      </c>
      <c r="S12" s="14">
        <v>1439085589</v>
      </c>
      <c r="T12" s="14">
        <v>1523830763</v>
      </c>
      <c r="U12" s="14">
        <v>1510069824</v>
      </c>
      <c r="V12" s="14">
        <v>1700210713</v>
      </c>
      <c r="W12" s="14">
        <v>1779916737</v>
      </c>
      <c r="X12" s="14">
        <v>1877677207</v>
      </c>
      <c r="Y12" s="14">
        <v>1940027153</v>
      </c>
      <c r="Z12" s="14">
        <v>2167631245</v>
      </c>
      <c r="AA12" s="14">
        <v>2177630130</v>
      </c>
      <c r="AB12" s="14">
        <v>2256131816</v>
      </c>
      <c r="AC12" s="14">
        <v>2410210316</v>
      </c>
      <c r="AD12" s="13">
        <v>2468189144</v>
      </c>
    </row>
    <row r="13" spans="1:30">
      <c r="A13" s="16" t="s">
        <v>6</v>
      </c>
      <c r="B13" s="23" t="s">
        <v>41</v>
      </c>
      <c r="C13" s="23" t="s">
        <v>41</v>
      </c>
      <c r="D13" s="14">
        <v>6262200</v>
      </c>
      <c r="E13" s="14">
        <v>10024580</v>
      </c>
      <c r="F13" s="14">
        <v>34693597</v>
      </c>
      <c r="G13" s="14">
        <v>18875428</v>
      </c>
      <c r="H13" s="14">
        <v>12753677</v>
      </c>
      <c r="I13" s="14">
        <v>39111848</v>
      </c>
      <c r="J13" s="14">
        <v>71163763</v>
      </c>
      <c r="K13" s="14">
        <v>60891913</v>
      </c>
      <c r="L13" s="14">
        <v>44856012</v>
      </c>
      <c r="M13" s="14">
        <v>49600663</v>
      </c>
      <c r="N13" s="14">
        <v>38545800</v>
      </c>
      <c r="O13" s="14">
        <v>41159785</v>
      </c>
      <c r="P13" s="14">
        <v>24108877</v>
      </c>
      <c r="Q13" s="14">
        <v>17778287</v>
      </c>
      <c r="R13" s="14">
        <v>50989971</v>
      </c>
      <c r="S13" s="14">
        <v>116551135</v>
      </c>
      <c r="T13" s="14">
        <v>71997494</v>
      </c>
      <c r="U13" s="14">
        <v>95565275</v>
      </c>
      <c r="V13" s="14">
        <v>216778604</v>
      </c>
      <c r="W13" s="14">
        <v>176365648</v>
      </c>
      <c r="X13" s="14">
        <v>929465984</v>
      </c>
      <c r="Y13" s="14">
        <v>698167252</v>
      </c>
      <c r="Z13" s="14">
        <v>440249846</v>
      </c>
      <c r="AA13" s="14">
        <v>396870118</v>
      </c>
      <c r="AB13" s="14">
        <v>240355953</v>
      </c>
      <c r="AC13" s="14">
        <v>142493516</v>
      </c>
      <c r="AD13" s="13">
        <v>243970022</v>
      </c>
    </row>
    <row r="14" spans="1:30">
      <c r="A14" s="16" t="s">
        <v>7</v>
      </c>
      <c r="B14" s="23" t="s">
        <v>41</v>
      </c>
      <c r="C14" s="13">
        <v>19251578</v>
      </c>
      <c r="D14" s="14">
        <v>29785601</v>
      </c>
      <c r="E14" s="14">
        <v>36118100</v>
      </c>
      <c r="F14" s="14">
        <v>50932335</v>
      </c>
      <c r="G14" s="14">
        <v>72099559</v>
      </c>
      <c r="H14" s="14">
        <v>26652929</v>
      </c>
      <c r="I14" s="14">
        <v>19104642</v>
      </c>
      <c r="J14" s="14">
        <v>23107437</v>
      </c>
      <c r="K14" s="14">
        <v>90196326</v>
      </c>
      <c r="L14" s="14">
        <v>94992137</v>
      </c>
      <c r="M14" s="14">
        <v>112093139</v>
      </c>
      <c r="N14" s="14">
        <v>101083619</v>
      </c>
      <c r="O14" s="14">
        <v>45068810</v>
      </c>
      <c r="P14" s="14">
        <v>72329379</v>
      </c>
      <c r="Q14" s="14">
        <v>85881617</v>
      </c>
      <c r="R14" s="14">
        <v>92032283</v>
      </c>
      <c r="S14" s="14">
        <v>97823230</v>
      </c>
      <c r="T14" s="14">
        <v>100341643</v>
      </c>
      <c r="U14" s="14">
        <v>105252912</v>
      </c>
      <c r="V14" s="14">
        <v>111106501</v>
      </c>
      <c r="W14" s="14">
        <v>125013373</v>
      </c>
      <c r="X14" s="14">
        <v>126768902</v>
      </c>
      <c r="Y14" s="14">
        <v>123155110</v>
      </c>
      <c r="Z14" s="14">
        <v>125343178</v>
      </c>
      <c r="AA14" s="14">
        <v>142206408</v>
      </c>
      <c r="AB14" s="14">
        <v>297593311</v>
      </c>
      <c r="AC14" s="14">
        <v>370094950</v>
      </c>
      <c r="AD14" s="25">
        <v>316324661</v>
      </c>
    </row>
    <row r="15" spans="1:30" ht="28.5" customHeight="1">
      <c r="A15" s="18" t="s">
        <v>63</v>
      </c>
      <c r="B15" s="15"/>
      <c r="C15" s="15"/>
      <c r="D15" s="15"/>
      <c r="E15" s="15"/>
      <c r="F15" s="15"/>
      <c r="G15" s="15"/>
      <c r="H15" s="15"/>
      <c r="I15" s="15"/>
      <c r="J15" s="15"/>
      <c r="K15" s="15"/>
      <c r="L15" s="15"/>
      <c r="M15" s="15"/>
      <c r="N15" s="15"/>
      <c r="O15" s="15"/>
      <c r="P15" s="15"/>
      <c r="Q15" s="15"/>
      <c r="R15" s="15"/>
      <c r="S15" s="15">
        <v>272807301.04000002</v>
      </c>
      <c r="T15" s="15">
        <v>422089221.02999997</v>
      </c>
      <c r="U15" s="15">
        <v>712616433.75</v>
      </c>
      <c r="V15" s="15">
        <v>853574354.17999995</v>
      </c>
      <c r="W15" s="15">
        <v>1337201042.99</v>
      </c>
      <c r="X15" s="15">
        <v>1404438519.8599999</v>
      </c>
      <c r="Y15" s="15">
        <v>1292175741.03</v>
      </c>
      <c r="Z15" s="15">
        <v>1153893485.5</v>
      </c>
      <c r="AA15" s="15">
        <v>994392123.94000006</v>
      </c>
      <c r="AB15" s="15">
        <v>905949857.51999998</v>
      </c>
      <c r="AC15" s="22">
        <v>815332046</v>
      </c>
      <c r="AD15" s="22" t="s">
        <v>41</v>
      </c>
    </row>
    <row r="16" spans="1:30">
      <c r="A16" s="19" t="s">
        <v>11</v>
      </c>
      <c r="B16" s="15"/>
      <c r="C16" s="15"/>
      <c r="D16" s="15"/>
      <c r="E16" s="15"/>
      <c r="F16" s="15"/>
      <c r="G16" s="15"/>
      <c r="H16" s="15"/>
      <c r="I16" s="15"/>
      <c r="J16" s="15"/>
      <c r="K16" s="15"/>
      <c r="L16" s="15"/>
      <c r="M16" s="15"/>
      <c r="N16" s="15"/>
      <c r="O16" s="15"/>
      <c r="P16" s="15"/>
      <c r="Q16" s="15"/>
      <c r="R16" s="15"/>
      <c r="S16" s="29">
        <f t="shared" ref="S16:AC16" si="0">S15/S3</f>
        <v>0.16499178007476398</v>
      </c>
      <c r="T16" s="29">
        <f t="shared" si="0"/>
        <v>0.24884843264792364</v>
      </c>
      <c r="U16" s="29">
        <f t="shared" si="0"/>
        <v>0.41651845668102083</v>
      </c>
      <c r="V16" s="29">
        <f t="shared" si="0"/>
        <v>0.42087476666330881</v>
      </c>
      <c r="W16" s="29">
        <f t="shared" si="0"/>
        <v>0.6424848740928194</v>
      </c>
      <c r="X16" s="29">
        <f t="shared" si="0"/>
        <v>0.47869141099371815</v>
      </c>
      <c r="Y16" s="29">
        <f t="shared" si="0"/>
        <v>0.46795080958310126</v>
      </c>
      <c r="Z16" s="29">
        <f t="shared" si="0"/>
        <v>0.42217299862064084</v>
      </c>
      <c r="AA16" s="29">
        <f t="shared" si="0"/>
        <v>0.36602852271290642</v>
      </c>
      <c r="AB16" s="29">
        <f t="shared" si="0"/>
        <v>0.32423892921532543</v>
      </c>
      <c r="AC16" s="29">
        <f t="shared" si="0"/>
        <v>0.2789559277981114</v>
      </c>
      <c r="AD16" s="22" t="s">
        <v>41</v>
      </c>
    </row>
    <row r="17" spans="1:30">
      <c r="A17" s="5" t="s">
        <v>119</v>
      </c>
      <c r="B17" s="24"/>
      <c r="C17" s="24"/>
      <c r="D17" s="24"/>
      <c r="E17" s="24"/>
      <c r="F17" s="24"/>
      <c r="G17" s="24" t="s">
        <v>120</v>
      </c>
      <c r="H17" s="24" t="s">
        <v>121</v>
      </c>
      <c r="I17" s="24" t="s">
        <v>122</v>
      </c>
      <c r="J17" s="24" t="s">
        <v>123</v>
      </c>
      <c r="K17" s="24" t="s">
        <v>124</v>
      </c>
      <c r="L17" s="24" t="s">
        <v>125</v>
      </c>
      <c r="M17" s="24" t="s">
        <v>126</v>
      </c>
      <c r="N17" s="24" t="s">
        <v>127</v>
      </c>
      <c r="O17" s="26" t="s">
        <v>128</v>
      </c>
      <c r="P17" s="26" t="s">
        <v>129</v>
      </c>
      <c r="Q17" s="26" t="s">
        <v>130</v>
      </c>
      <c r="R17" s="26" t="s">
        <v>131</v>
      </c>
      <c r="S17" s="27" t="s">
        <v>132</v>
      </c>
      <c r="T17" s="27" t="s">
        <v>133</v>
      </c>
      <c r="U17" s="27" t="s">
        <v>134</v>
      </c>
      <c r="V17" s="27" t="s">
        <v>135</v>
      </c>
      <c r="W17" s="27" t="s">
        <v>136</v>
      </c>
      <c r="X17" s="27" t="s">
        <v>137</v>
      </c>
      <c r="Y17" s="27" t="s">
        <v>138</v>
      </c>
      <c r="Z17" s="27" t="s">
        <v>139</v>
      </c>
      <c r="AA17" s="27" t="s">
        <v>140</v>
      </c>
      <c r="AB17" s="26" t="s">
        <v>141</v>
      </c>
      <c r="AC17" s="26">
        <v>464254</v>
      </c>
      <c r="AD17" s="28" t="s">
        <v>41</v>
      </c>
    </row>
    <row r="18" spans="1:30">
      <c r="AC18" s="20"/>
    </row>
    <row r="19" spans="1:30" ht="28.8">
      <c r="A19" s="9" t="s">
        <v>142</v>
      </c>
    </row>
    <row r="20" spans="1:30" ht="28.8">
      <c r="A20" s="6" t="s">
        <v>143</v>
      </c>
    </row>
    <row r="21" spans="1:30">
      <c r="A21" s="5" t="s">
        <v>42</v>
      </c>
      <c r="P21" s="8"/>
      <c r="Q21" s="8"/>
      <c r="R21" s="8"/>
      <c r="S21" s="8"/>
      <c r="T21" s="8"/>
      <c r="U21" s="8"/>
      <c r="V21" s="8"/>
      <c r="W21" s="8"/>
      <c r="X21" s="8"/>
      <c r="Y21" s="8"/>
      <c r="Z21" s="8"/>
      <c r="AA21" s="8"/>
    </row>
    <row r="22" spans="1:30">
      <c r="AD22" s="3"/>
    </row>
    <row r="24" spans="1:30">
      <c r="AC24" s="4"/>
    </row>
  </sheetData>
  <pageMargins left="0.31496062992125984" right="0.31496062992125984" top="0.74803149606299213" bottom="0.74803149606299213" header="0.31496062992125984" footer="0.31496062992125984"/>
  <pageSetup paperSize="9" scale="35" orientation="landscape" r:id="rId1"/>
  <headerFooter>
    <oddFooter>&amp;L&amp;"-,Kursywa"&amp;8Referat Badań i Analiz Społeczno-Gospodarczych, WPG, UMG&amp;C&amp;"-,Kursywa"&amp;10"GDAŃSKI BUDŻET"&amp;R&amp;"-,Kursywa"&amp;8www.gdansk.pl/budzet
www.gdansk.pl/gdanskwliczbach</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8"/>
  <sheetViews>
    <sheetView showGridLines="0" tabSelected="1" topLeftCell="A46" zoomScaleNormal="100" workbookViewId="0">
      <selection activeCell="D7" sqref="D7"/>
    </sheetView>
  </sheetViews>
  <sheetFormatPr defaultRowHeight="14.4"/>
  <cols>
    <col min="1" max="1" width="5.5546875" customWidth="1"/>
    <col min="2" max="2" width="80.6640625" customWidth="1"/>
    <col min="3" max="3" width="23.44140625" customWidth="1"/>
    <col min="4" max="4" width="74.109375" customWidth="1"/>
    <col min="5" max="5" width="19.44140625" bestFit="1" customWidth="1"/>
    <col min="6" max="6" width="9" customWidth="1"/>
  </cols>
  <sheetData>
    <row r="1" spans="1:4">
      <c r="A1" t="s">
        <v>10</v>
      </c>
      <c r="B1" t="s">
        <v>12</v>
      </c>
      <c r="C1" t="s">
        <v>239</v>
      </c>
      <c r="D1" t="s">
        <v>238</v>
      </c>
    </row>
    <row r="2" spans="1:4">
      <c r="A2">
        <v>1</v>
      </c>
      <c r="B2" t="s">
        <v>208</v>
      </c>
      <c r="C2">
        <v>1760449</v>
      </c>
      <c r="D2">
        <v>2017</v>
      </c>
    </row>
    <row r="3" spans="1:4">
      <c r="A3">
        <v>2</v>
      </c>
      <c r="B3" t="s">
        <v>80</v>
      </c>
      <c r="C3">
        <v>837586</v>
      </c>
      <c r="D3">
        <v>2017</v>
      </c>
    </row>
    <row r="4" spans="1:4">
      <c r="A4">
        <v>3</v>
      </c>
      <c r="B4" t="s">
        <v>209</v>
      </c>
      <c r="C4">
        <v>737624</v>
      </c>
      <c r="D4">
        <v>2017</v>
      </c>
    </row>
    <row r="5" spans="1:4">
      <c r="A5">
        <v>4</v>
      </c>
      <c r="B5" t="s">
        <v>196</v>
      </c>
      <c r="C5">
        <v>523648</v>
      </c>
      <c r="D5">
        <v>2017</v>
      </c>
    </row>
    <row r="6" spans="1:4">
      <c r="A6">
        <v>5</v>
      </c>
      <c r="B6" t="s">
        <v>165</v>
      </c>
      <c r="C6">
        <v>484911</v>
      </c>
      <c r="D6">
        <v>2017</v>
      </c>
    </row>
    <row r="7" spans="1:4">
      <c r="A7">
        <v>6</v>
      </c>
      <c r="B7" t="s">
        <v>189</v>
      </c>
      <c r="C7">
        <v>478224</v>
      </c>
      <c r="D7">
        <v>2017</v>
      </c>
    </row>
    <row r="8" spans="1:4">
      <c r="A8">
        <v>7</v>
      </c>
      <c r="B8" t="s">
        <v>160</v>
      </c>
      <c r="C8">
        <v>442507</v>
      </c>
      <c r="D8">
        <v>2017</v>
      </c>
    </row>
    <row r="9" spans="1:4">
      <c r="A9">
        <v>8</v>
      </c>
      <c r="B9" t="s">
        <v>163</v>
      </c>
      <c r="C9">
        <v>348293</v>
      </c>
      <c r="D9">
        <v>2017</v>
      </c>
    </row>
    <row r="10" spans="1:4">
      <c r="A10">
        <v>9</v>
      </c>
      <c r="B10" t="s">
        <v>236</v>
      </c>
      <c r="C10">
        <v>347624</v>
      </c>
      <c r="D10">
        <v>2017</v>
      </c>
    </row>
    <row r="11" spans="1:4">
      <c r="A11">
        <v>10</v>
      </c>
      <c r="B11" t="s">
        <v>205</v>
      </c>
      <c r="C11">
        <v>278841</v>
      </c>
      <c r="D11">
        <v>2017</v>
      </c>
    </row>
    <row r="12" spans="1:4">
      <c r="A12">
        <v>11</v>
      </c>
      <c r="B12" t="s">
        <v>166</v>
      </c>
      <c r="C12">
        <v>263360</v>
      </c>
      <c r="D12">
        <v>2017</v>
      </c>
    </row>
    <row r="13" spans="1:4">
      <c r="A13">
        <v>12</v>
      </c>
      <c r="B13" t="s">
        <v>199</v>
      </c>
      <c r="C13">
        <v>257614</v>
      </c>
      <c r="D13">
        <v>2017</v>
      </c>
    </row>
    <row r="14" spans="1:4">
      <c r="A14">
        <v>13</v>
      </c>
      <c r="B14" t="s">
        <v>68</v>
      </c>
      <c r="C14">
        <v>252881</v>
      </c>
      <c r="D14">
        <v>2017</v>
      </c>
    </row>
    <row r="15" spans="1:4">
      <c r="A15">
        <v>14</v>
      </c>
      <c r="B15" t="s">
        <v>187</v>
      </c>
      <c r="C15">
        <v>218693</v>
      </c>
      <c r="D15">
        <v>2017</v>
      </c>
    </row>
    <row r="16" spans="1:4">
      <c r="A16">
        <v>15</v>
      </c>
      <c r="B16" t="s">
        <v>149</v>
      </c>
      <c r="C16">
        <v>215468</v>
      </c>
      <c r="D16">
        <v>2017</v>
      </c>
    </row>
    <row r="17" spans="1:4">
      <c r="A17">
        <v>16</v>
      </c>
      <c r="B17" t="s">
        <v>172</v>
      </c>
      <c r="C17">
        <v>210892</v>
      </c>
      <c r="D17">
        <v>2017</v>
      </c>
    </row>
    <row r="18" spans="1:4">
      <c r="A18">
        <v>17</v>
      </c>
      <c r="B18" t="s">
        <v>171</v>
      </c>
      <c r="C18">
        <v>189420</v>
      </c>
      <c r="D18">
        <v>2017</v>
      </c>
    </row>
    <row r="19" spans="1:4">
      <c r="A19">
        <v>18</v>
      </c>
      <c r="B19" t="s">
        <v>212</v>
      </c>
      <c r="C19">
        <v>175496</v>
      </c>
      <c r="D19">
        <v>2017</v>
      </c>
    </row>
    <row r="20" spans="1:4">
      <c r="A20">
        <v>19</v>
      </c>
      <c r="B20" t="s">
        <v>157</v>
      </c>
      <c r="C20">
        <v>171043</v>
      </c>
      <c r="D20">
        <v>2017</v>
      </c>
    </row>
    <row r="21" spans="1:4">
      <c r="A21">
        <v>20</v>
      </c>
      <c r="B21" t="s">
        <v>190</v>
      </c>
      <c r="C21">
        <v>168510</v>
      </c>
      <c r="D21">
        <v>2017</v>
      </c>
    </row>
    <row r="22" spans="1:4">
      <c r="A22">
        <v>21</v>
      </c>
      <c r="B22" t="s">
        <v>198</v>
      </c>
      <c r="C22">
        <v>165145</v>
      </c>
      <c r="D22">
        <v>2017</v>
      </c>
    </row>
    <row r="23" spans="1:4">
      <c r="A23">
        <v>22</v>
      </c>
      <c r="B23" t="s">
        <v>173</v>
      </c>
      <c r="C23">
        <v>155595</v>
      </c>
      <c r="D23">
        <v>2017</v>
      </c>
    </row>
    <row r="24" spans="1:4">
      <c r="A24">
        <v>23</v>
      </c>
      <c r="B24" t="s">
        <v>168</v>
      </c>
      <c r="C24">
        <v>152331</v>
      </c>
      <c r="D24">
        <v>2017</v>
      </c>
    </row>
    <row r="25" spans="1:4">
      <c r="A25">
        <v>24</v>
      </c>
      <c r="B25" t="s">
        <v>195</v>
      </c>
      <c r="C25">
        <v>149926</v>
      </c>
      <c r="D25">
        <v>2017</v>
      </c>
    </row>
    <row r="26" spans="1:4">
      <c r="A26">
        <v>25</v>
      </c>
      <c r="B26" t="s">
        <v>193</v>
      </c>
      <c r="C26">
        <v>148154</v>
      </c>
      <c r="D26">
        <v>2017</v>
      </c>
    </row>
    <row r="27" spans="1:4">
      <c r="A27">
        <v>26</v>
      </c>
      <c r="B27" t="s">
        <v>161</v>
      </c>
      <c r="C27">
        <v>144400</v>
      </c>
      <c r="D27">
        <v>2017</v>
      </c>
    </row>
    <row r="28" spans="1:4">
      <c r="A28">
        <v>27</v>
      </c>
      <c r="B28" t="s">
        <v>170</v>
      </c>
      <c r="C28">
        <v>126226</v>
      </c>
      <c r="D28">
        <v>2017</v>
      </c>
    </row>
    <row r="29" spans="1:4">
      <c r="A29">
        <v>28</v>
      </c>
      <c r="B29" t="s">
        <v>202</v>
      </c>
      <c r="C29">
        <v>126060</v>
      </c>
      <c r="D29">
        <v>2017</v>
      </c>
    </row>
    <row r="30" spans="1:4">
      <c r="A30">
        <v>29</v>
      </c>
      <c r="B30" t="s">
        <v>159</v>
      </c>
      <c r="C30">
        <v>124397</v>
      </c>
      <c r="D30">
        <v>2017</v>
      </c>
    </row>
    <row r="31" spans="1:4">
      <c r="A31">
        <v>30</v>
      </c>
      <c r="B31" t="s">
        <v>230</v>
      </c>
      <c r="C31">
        <v>120000</v>
      </c>
      <c r="D31">
        <v>2017</v>
      </c>
    </row>
    <row r="32" spans="1:4">
      <c r="A32">
        <v>31</v>
      </c>
      <c r="B32" t="s">
        <v>191</v>
      </c>
      <c r="C32">
        <v>119925</v>
      </c>
      <c r="D32">
        <v>2017</v>
      </c>
    </row>
    <row r="33" spans="1:4">
      <c r="A33">
        <v>32</v>
      </c>
      <c r="B33" t="s">
        <v>155</v>
      </c>
      <c r="C33">
        <v>118522</v>
      </c>
      <c r="D33">
        <v>2017</v>
      </c>
    </row>
    <row r="34" spans="1:4">
      <c r="A34">
        <v>33</v>
      </c>
      <c r="B34" t="s">
        <v>203</v>
      </c>
      <c r="C34">
        <v>117391</v>
      </c>
      <c r="D34">
        <v>2017</v>
      </c>
    </row>
    <row r="35" spans="1:4">
      <c r="A35">
        <v>34</v>
      </c>
      <c r="B35" t="s">
        <v>156</v>
      </c>
      <c r="C35">
        <v>106026</v>
      </c>
      <c r="D35">
        <v>2017</v>
      </c>
    </row>
    <row r="36" spans="1:4">
      <c r="A36">
        <v>35</v>
      </c>
      <c r="B36" t="s">
        <v>192</v>
      </c>
      <c r="C36">
        <v>93156</v>
      </c>
      <c r="D36">
        <v>2017</v>
      </c>
    </row>
    <row r="37" spans="1:4">
      <c r="A37">
        <v>36</v>
      </c>
      <c r="B37" t="s">
        <v>145</v>
      </c>
      <c r="C37">
        <v>89000</v>
      </c>
      <c r="D37">
        <v>2017</v>
      </c>
    </row>
    <row r="38" spans="1:4">
      <c r="A38">
        <v>37</v>
      </c>
      <c r="B38" t="s">
        <v>146</v>
      </c>
      <c r="C38">
        <v>80000</v>
      </c>
      <c r="D38">
        <v>2017</v>
      </c>
    </row>
    <row r="39" spans="1:4">
      <c r="A39">
        <v>38</v>
      </c>
      <c r="B39" t="s">
        <v>197</v>
      </c>
      <c r="C39">
        <v>77000</v>
      </c>
      <c r="D39">
        <v>2017</v>
      </c>
    </row>
    <row r="40" spans="1:4">
      <c r="A40">
        <v>39</v>
      </c>
      <c r="B40" t="s">
        <v>73</v>
      </c>
      <c r="C40">
        <v>76875</v>
      </c>
      <c r="D40">
        <v>2017</v>
      </c>
    </row>
    <row r="41" spans="1:4">
      <c r="A41">
        <v>40</v>
      </c>
      <c r="B41" t="s">
        <v>152</v>
      </c>
      <c r="C41">
        <v>73431</v>
      </c>
      <c r="D41">
        <v>2017</v>
      </c>
    </row>
    <row r="42" spans="1:4">
      <c r="A42">
        <v>41</v>
      </c>
      <c r="B42" t="s">
        <v>177</v>
      </c>
      <c r="C42">
        <v>67331</v>
      </c>
      <c r="D42">
        <v>2017</v>
      </c>
    </row>
    <row r="43" spans="1:4">
      <c r="A43">
        <v>42</v>
      </c>
      <c r="B43" t="s">
        <v>188</v>
      </c>
      <c r="C43">
        <v>63345</v>
      </c>
      <c r="D43">
        <v>2017</v>
      </c>
    </row>
    <row r="44" spans="1:4">
      <c r="A44">
        <v>43</v>
      </c>
      <c r="B44" t="s">
        <v>176</v>
      </c>
      <c r="C44">
        <v>57106</v>
      </c>
      <c r="D44">
        <v>2017</v>
      </c>
    </row>
    <row r="45" spans="1:4">
      <c r="A45">
        <v>44</v>
      </c>
      <c r="B45" t="s">
        <v>185</v>
      </c>
      <c r="C45">
        <v>54059</v>
      </c>
      <c r="D45">
        <v>2017</v>
      </c>
    </row>
    <row r="46" spans="1:4">
      <c r="A46">
        <v>45</v>
      </c>
      <c r="B46" t="s">
        <v>224</v>
      </c>
      <c r="C46">
        <v>48608</v>
      </c>
      <c r="D46">
        <v>2017</v>
      </c>
    </row>
    <row r="47" spans="1:4">
      <c r="A47">
        <v>46</v>
      </c>
      <c r="B47" t="s">
        <v>201</v>
      </c>
      <c r="C47">
        <v>48006</v>
      </c>
      <c r="D47">
        <v>2017</v>
      </c>
    </row>
    <row r="48" spans="1:4">
      <c r="A48">
        <v>47</v>
      </c>
      <c r="B48" t="s">
        <v>183</v>
      </c>
      <c r="C48">
        <v>43050</v>
      </c>
      <c r="D48">
        <v>2017</v>
      </c>
    </row>
    <row r="49" spans="1:4">
      <c r="A49">
        <v>48</v>
      </c>
      <c r="B49" t="s">
        <v>207</v>
      </c>
      <c r="C49">
        <v>41600</v>
      </c>
      <c r="D49">
        <v>2017</v>
      </c>
    </row>
    <row r="50" spans="1:4">
      <c r="A50">
        <v>49</v>
      </c>
      <c r="B50" t="s">
        <v>72</v>
      </c>
      <c r="C50">
        <v>41276</v>
      </c>
      <c r="D50">
        <v>2017</v>
      </c>
    </row>
    <row r="51" spans="1:4">
      <c r="A51">
        <v>50</v>
      </c>
      <c r="B51" t="s">
        <v>186</v>
      </c>
      <c r="C51">
        <v>40975</v>
      </c>
      <c r="D51">
        <v>2017</v>
      </c>
    </row>
    <row r="52" spans="1:4">
      <c r="A52">
        <v>51</v>
      </c>
      <c r="B52" t="s">
        <v>147</v>
      </c>
      <c r="C52">
        <v>40590</v>
      </c>
      <c r="D52">
        <v>2017</v>
      </c>
    </row>
    <row r="53" spans="1:4">
      <c r="A53">
        <v>52</v>
      </c>
      <c r="B53" t="s">
        <v>144</v>
      </c>
      <c r="C53">
        <v>40452</v>
      </c>
      <c r="D53">
        <v>2017</v>
      </c>
    </row>
    <row r="54" spans="1:4">
      <c r="A54">
        <v>53</v>
      </c>
      <c r="B54" t="s">
        <v>76</v>
      </c>
      <c r="C54">
        <v>36330</v>
      </c>
      <c r="D54">
        <v>2017</v>
      </c>
    </row>
    <row r="55" spans="1:4">
      <c r="A55">
        <v>54</v>
      </c>
      <c r="B55" t="s">
        <v>213</v>
      </c>
      <c r="C55">
        <v>35000</v>
      </c>
      <c r="D55">
        <v>2017</v>
      </c>
    </row>
    <row r="56" spans="1:4">
      <c r="A56">
        <v>55</v>
      </c>
      <c r="B56" t="s">
        <v>174</v>
      </c>
      <c r="C56">
        <v>33986</v>
      </c>
      <c r="D56">
        <v>2017</v>
      </c>
    </row>
    <row r="57" spans="1:4">
      <c r="A57">
        <v>56</v>
      </c>
      <c r="B57" t="s">
        <v>211</v>
      </c>
      <c r="C57">
        <v>32389</v>
      </c>
      <c r="D57">
        <v>2017</v>
      </c>
    </row>
    <row r="58" spans="1:4">
      <c r="A58">
        <v>57</v>
      </c>
      <c r="B58" t="s">
        <v>153</v>
      </c>
      <c r="C58">
        <v>30134</v>
      </c>
      <c r="D58">
        <v>2017</v>
      </c>
    </row>
    <row r="59" spans="1:4">
      <c r="A59">
        <v>58</v>
      </c>
      <c r="B59" t="s">
        <v>221</v>
      </c>
      <c r="C59">
        <v>30000</v>
      </c>
      <c r="D59">
        <v>2017</v>
      </c>
    </row>
    <row r="60" spans="1:4">
      <c r="A60">
        <v>59</v>
      </c>
      <c r="B60" t="s">
        <v>167</v>
      </c>
      <c r="C60">
        <v>29889</v>
      </c>
      <c r="D60">
        <v>2017</v>
      </c>
    </row>
    <row r="61" spans="1:4">
      <c r="A61">
        <v>60</v>
      </c>
      <c r="B61" t="s">
        <v>214</v>
      </c>
      <c r="C61">
        <v>29000</v>
      </c>
      <c r="D61">
        <v>2017</v>
      </c>
    </row>
    <row r="62" spans="1:4">
      <c r="A62">
        <v>61</v>
      </c>
      <c r="B62" t="s">
        <v>206</v>
      </c>
      <c r="C62">
        <v>28905</v>
      </c>
      <c r="D62">
        <v>2017</v>
      </c>
    </row>
    <row r="63" spans="1:4">
      <c r="A63">
        <v>62</v>
      </c>
      <c r="B63" t="s">
        <v>220</v>
      </c>
      <c r="C63">
        <v>28000</v>
      </c>
      <c r="D63">
        <v>2017</v>
      </c>
    </row>
    <row r="64" spans="1:4">
      <c r="A64">
        <v>63</v>
      </c>
      <c r="B64" t="s">
        <v>150</v>
      </c>
      <c r="C64">
        <v>27349</v>
      </c>
      <c r="D64">
        <v>2017</v>
      </c>
    </row>
    <row r="65" spans="1:4">
      <c r="A65">
        <v>64</v>
      </c>
      <c r="B65" t="s">
        <v>148</v>
      </c>
      <c r="C65">
        <v>24969</v>
      </c>
      <c r="D65">
        <v>2017</v>
      </c>
    </row>
    <row r="66" spans="1:4">
      <c r="A66">
        <v>65</v>
      </c>
      <c r="B66" t="s">
        <v>181</v>
      </c>
      <c r="C66">
        <v>22692</v>
      </c>
      <c r="D66">
        <v>2017</v>
      </c>
    </row>
    <row r="67" spans="1:4">
      <c r="A67">
        <v>66</v>
      </c>
      <c r="B67" t="s">
        <v>162</v>
      </c>
      <c r="C67">
        <v>21402</v>
      </c>
      <c r="D67">
        <v>2017</v>
      </c>
    </row>
    <row r="68" spans="1:4">
      <c r="A68">
        <v>67</v>
      </c>
      <c r="B68" t="s">
        <v>175</v>
      </c>
      <c r="C68">
        <v>19680</v>
      </c>
      <c r="D68">
        <v>2017</v>
      </c>
    </row>
    <row r="69" spans="1:4">
      <c r="A69">
        <v>68</v>
      </c>
      <c r="B69" t="s">
        <v>169</v>
      </c>
      <c r="C69">
        <v>19557</v>
      </c>
      <c r="D69">
        <v>2017</v>
      </c>
    </row>
    <row r="70" spans="1:4">
      <c r="A70">
        <v>69</v>
      </c>
      <c r="B70" t="s">
        <v>204</v>
      </c>
      <c r="C70">
        <v>19434</v>
      </c>
      <c r="D70">
        <v>2017</v>
      </c>
    </row>
    <row r="71" spans="1:4">
      <c r="A71">
        <v>70</v>
      </c>
      <c r="B71" t="s">
        <v>180</v>
      </c>
      <c r="C71">
        <v>18450</v>
      </c>
      <c r="D71">
        <v>2017</v>
      </c>
    </row>
    <row r="72" spans="1:4">
      <c r="A72">
        <v>71</v>
      </c>
      <c r="B72" t="s">
        <v>158</v>
      </c>
      <c r="C72">
        <v>17220</v>
      </c>
      <c r="D72">
        <v>2017</v>
      </c>
    </row>
    <row r="73" spans="1:4">
      <c r="A73">
        <v>72</v>
      </c>
      <c r="B73" t="s">
        <v>179</v>
      </c>
      <c r="C73">
        <v>17070</v>
      </c>
      <c r="D73">
        <v>2017</v>
      </c>
    </row>
    <row r="74" spans="1:4">
      <c r="A74">
        <v>73</v>
      </c>
      <c r="B74" t="s">
        <v>222</v>
      </c>
      <c r="C74">
        <v>17000</v>
      </c>
      <c r="D74">
        <v>2017</v>
      </c>
    </row>
    <row r="75" spans="1:4">
      <c r="A75">
        <v>74</v>
      </c>
      <c r="B75" t="s">
        <v>178</v>
      </c>
      <c r="C75">
        <v>14760</v>
      </c>
      <c r="D75">
        <v>2017</v>
      </c>
    </row>
    <row r="76" spans="1:4">
      <c r="A76">
        <v>75</v>
      </c>
      <c r="B76" t="s">
        <v>232</v>
      </c>
      <c r="C76">
        <v>11007</v>
      </c>
      <c r="D76">
        <v>2017</v>
      </c>
    </row>
    <row r="77" spans="1:4">
      <c r="A77">
        <v>76</v>
      </c>
      <c r="B77" t="s">
        <v>223</v>
      </c>
      <c r="C77">
        <v>9151</v>
      </c>
      <c r="D77">
        <v>2017</v>
      </c>
    </row>
    <row r="78" spans="1:4">
      <c r="A78">
        <v>77</v>
      </c>
      <c r="B78" t="s">
        <v>194</v>
      </c>
      <c r="C78">
        <v>8048</v>
      </c>
      <c r="D78">
        <v>2017</v>
      </c>
    </row>
    <row r="79" spans="1:4">
      <c r="A79">
        <v>78</v>
      </c>
      <c r="B79" t="s">
        <v>182</v>
      </c>
      <c r="C79">
        <v>7503</v>
      </c>
      <c r="D79">
        <v>2017</v>
      </c>
    </row>
    <row r="80" spans="1:4">
      <c r="A80">
        <v>79</v>
      </c>
      <c r="B80" t="s">
        <v>227</v>
      </c>
      <c r="C80">
        <v>7500</v>
      </c>
      <c r="D80">
        <v>2017</v>
      </c>
    </row>
    <row r="81" spans="1:4">
      <c r="A81">
        <v>80</v>
      </c>
      <c r="B81" t="s">
        <v>184</v>
      </c>
      <c r="C81">
        <v>6765</v>
      </c>
      <c r="D81">
        <v>2017</v>
      </c>
    </row>
    <row r="82" spans="1:4">
      <c r="A82">
        <v>81</v>
      </c>
      <c r="B82" t="s">
        <v>210</v>
      </c>
      <c r="C82">
        <v>6500</v>
      </c>
      <c r="D82">
        <v>2017</v>
      </c>
    </row>
    <row r="83" spans="1:4">
      <c r="A83">
        <v>82</v>
      </c>
      <c r="B83" t="s">
        <v>231</v>
      </c>
      <c r="C83">
        <v>6500</v>
      </c>
      <c r="D83">
        <v>2017</v>
      </c>
    </row>
    <row r="84" spans="1:4">
      <c r="A84">
        <v>83</v>
      </c>
      <c r="B84" t="s">
        <v>166</v>
      </c>
      <c r="C84">
        <v>5166</v>
      </c>
      <c r="D84">
        <v>2017</v>
      </c>
    </row>
    <row r="85" spans="1:4">
      <c r="A85">
        <v>84</v>
      </c>
      <c r="B85" t="s">
        <v>151</v>
      </c>
      <c r="C85">
        <v>5043</v>
      </c>
      <c r="D85">
        <v>2017</v>
      </c>
    </row>
    <row r="86" spans="1:4">
      <c r="A86">
        <v>85</v>
      </c>
      <c r="B86" t="s">
        <v>225</v>
      </c>
      <c r="C86">
        <v>4958</v>
      </c>
      <c r="D86">
        <v>2017</v>
      </c>
    </row>
    <row r="87" spans="1:4">
      <c r="A87">
        <v>86</v>
      </c>
      <c r="B87" t="s">
        <v>226</v>
      </c>
      <c r="C87">
        <v>4945</v>
      </c>
      <c r="D87">
        <v>2017</v>
      </c>
    </row>
    <row r="88" spans="1:4">
      <c r="A88">
        <v>87</v>
      </c>
      <c r="B88" t="s">
        <v>228</v>
      </c>
      <c r="C88">
        <v>4310</v>
      </c>
      <c r="D88">
        <v>2017</v>
      </c>
    </row>
    <row r="89" spans="1:4">
      <c r="A89">
        <v>88</v>
      </c>
      <c r="B89" t="s">
        <v>215</v>
      </c>
      <c r="C89">
        <v>3700</v>
      </c>
      <c r="D89">
        <v>2017</v>
      </c>
    </row>
    <row r="90" spans="1:4">
      <c r="A90">
        <v>89</v>
      </c>
      <c r="B90" t="s">
        <v>216</v>
      </c>
      <c r="C90">
        <v>3700</v>
      </c>
      <c r="D90">
        <v>2017</v>
      </c>
    </row>
    <row r="91" spans="1:4">
      <c r="A91">
        <v>90</v>
      </c>
      <c r="B91" t="s">
        <v>217</v>
      </c>
      <c r="C91">
        <v>3700</v>
      </c>
      <c r="D91">
        <v>2017</v>
      </c>
    </row>
    <row r="92" spans="1:4">
      <c r="A92">
        <v>91</v>
      </c>
      <c r="B92" t="s">
        <v>218</v>
      </c>
      <c r="C92">
        <v>3700</v>
      </c>
      <c r="D92">
        <v>2017</v>
      </c>
    </row>
    <row r="93" spans="1:4">
      <c r="A93">
        <v>92</v>
      </c>
      <c r="B93" t="s">
        <v>234</v>
      </c>
      <c r="C93">
        <v>3470</v>
      </c>
      <c r="D93">
        <v>2017</v>
      </c>
    </row>
    <row r="94" spans="1:4">
      <c r="A94">
        <v>93</v>
      </c>
      <c r="B94" t="s">
        <v>229</v>
      </c>
      <c r="C94">
        <v>3384</v>
      </c>
      <c r="D94">
        <v>2017</v>
      </c>
    </row>
    <row r="95" spans="1:4">
      <c r="A95">
        <v>94</v>
      </c>
      <c r="B95" t="s">
        <v>235</v>
      </c>
      <c r="C95">
        <v>1740</v>
      </c>
      <c r="D95">
        <v>2017</v>
      </c>
    </row>
    <row r="96" spans="1:4">
      <c r="A96">
        <v>95</v>
      </c>
      <c r="B96" t="s">
        <v>233</v>
      </c>
      <c r="C96">
        <v>88</v>
      </c>
      <c r="D96">
        <v>2017</v>
      </c>
    </row>
    <row r="97" spans="1:4">
      <c r="A97">
        <v>96</v>
      </c>
      <c r="B97" t="s">
        <v>154</v>
      </c>
      <c r="C97">
        <v>0</v>
      </c>
      <c r="D97">
        <v>2017</v>
      </c>
    </row>
    <row r="98" spans="1:4">
      <c r="A98">
        <v>97</v>
      </c>
      <c r="B98" t="s">
        <v>164</v>
      </c>
      <c r="C98">
        <v>0</v>
      </c>
      <c r="D98">
        <v>2017</v>
      </c>
    </row>
    <row r="99" spans="1:4">
      <c r="A99">
        <v>98</v>
      </c>
      <c r="B99" t="s">
        <v>106</v>
      </c>
      <c r="C99">
        <v>0</v>
      </c>
      <c r="D99">
        <v>2017</v>
      </c>
    </row>
    <row r="100" spans="1:4">
      <c r="A100">
        <v>99</v>
      </c>
      <c r="B100" t="s">
        <v>200</v>
      </c>
      <c r="C100">
        <v>0</v>
      </c>
      <c r="D100">
        <v>2017</v>
      </c>
    </row>
    <row r="101" spans="1:4">
      <c r="A101">
        <v>100</v>
      </c>
      <c r="B101" t="s">
        <v>219</v>
      </c>
      <c r="C101">
        <v>0</v>
      </c>
      <c r="D101">
        <v>2017</v>
      </c>
    </row>
    <row r="102" spans="1:4">
      <c r="A102">
        <v>101</v>
      </c>
      <c r="B102" t="s">
        <v>64</v>
      </c>
      <c r="C102">
        <v>23140</v>
      </c>
      <c r="D102">
        <v>2016</v>
      </c>
    </row>
    <row r="103" spans="1:4">
      <c r="A103">
        <v>102</v>
      </c>
      <c r="B103" t="s">
        <v>65</v>
      </c>
      <c r="C103">
        <v>91680</v>
      </c>
      <c r="D103">
        <v>2016</v>
      </c>
    </row>
    <row r="104" spans="1:4">
      <c r="A104">
        <v>103</v>
      </c>
      <c r="B104" t="s">
        <v>66</v>
      </c>
      <c r="C104">
        <v>153750</v>
      </c>
      <c r="D104">
        <v>2016</v>
      </c>
    </row>
    <row r="105" spans="1:4">
      <c r="A105">
        <v>104</v>
      </c>
      <c r="B105" t="s">
        <v>67</v>
      </c>
      <c r="C105">
        <v>128799</v>
      </c>
      <c r="D105">
        <v>2016</v>
      </c>
    </row>
    <row r="106" spans="1:4">
      <c r="A106">
        <v>105</v>
      </c>
      <c r="B106" t="s">
        <v>68</v>
      </c>
      <c r="C106">
        <v>17791</v>
      </c>
      <c r="D106">
        <v>2016</v>
      </c>
    </row>
    <row r="107" spans="1:4">
      <c r="A107">
        <v>106</v>
      </c>
      <c r="B107" t="s">
        <v>69</v>
      </c>
      <c r="C107">
        <v>83525</v>
      </c>
      <c r="D107">
        <v>2016</v>
      </c>
    </row>
    <row r="108" spans="1:4">
      <c r="A108">
        <v>107</v>
      </c>
      <c r="B108" t="s">
        <v>70</v>
      </c>
      <c r="C108">
        <v>140000</v>
      </c>
      <c r="D108">
        <v>2016</v>
      </c>
    </row>
    <row r="109" spans="1:4">
      <c r="A109">
        <v>108</v>
      </c>
      <c r="B109" t="s">
        <v>23</v>
      </c>
      <c r="C109">
        <v>107293</v>
      </c>
      <c r="D109">
        <v>2016</v>
      </c>
    </row>
    <row r="110" spans="1:4">
      <c r="A110">
        <v>109</v>
      </c>
      <c r="B110" t="s">
        <v>71</v>
      </c>
      <c r="C110">
        <v>49956</v>
      </c>
      <c r="D110">
        <v>2016</v>
      </c>
    </row>
    <row r="111" spans="1:4">
      <c r="A111">
        <v>110</v>
      </c>
      <c r="B111" t="s">
        <v>72</v>
      </c>
      <c r="C111">
        <v>3444</v>
      </c>
      <c r="D111">
        <v>2016</v>
      </c>
    </row>
    <row r="112" spans="1:4">
      <c r="A112">
        <v>111</v>
      </c>
      <c r="B112" t="s">
        <v>73</v>
      </c>
      <c r="C112">
        <v>56329</v>
      </c>
      <c r="D112">
        <v>2016</v>
      </c>
    </row>
    <row r="113" spans="1:4">
      <c r="A113">
        <v>112</v>
      </c>
      <c r="B113" t="s">
        <v>74</v>
      </c>
      <c r="C113">
        <v>130786</v>
      </c>
      <c r="D113">
        <v>2016</v>
      </c>
    </row>
    <row r="114" spans="1:4">
      <c r="A114">
        <v>113</v>
      </c>
      <c r="B114" t="s">
        <v>75</v>
      </c>
      <c r="C114">
        <v>596740</v>
      </c>
      <c r="D114">
        <v>2016</v>
      </c>
    </row>
    <row r="115" spans="1:4">
      <c r="A115">
        <v>114</v>
      </c>
      <c r="B115" t="s">
        <v>76</v>
      </c>
      <c r="C115">
        <v>5110</v>
      </c>
      <c r="D115">
        <v>2016</v>
      </c>
    </row>
    <row r="116" spans="1:4">
      <c r="A116">
        <v>115</v>
      </c>
      <c r="B116" t="s">
        <v>77</v>
      </c>
      <c r="C116">
        <v>134469</v>
      </c>
      <c r="D116">
        <v>2016</v>
      </c>
    </row>
    <row r="117" spans="1:4">
      <c r="A117">
        <v>116</v>
      </c>
      <c r="B117" t="s">
        <v>78</v>
      </c>
      <c r="C117">
        <v>167637</v>
      </c>
      <c r="D117">
        <v>2016</v>
      </c>
    </row>
    <row r="118" spans="1:4">
      <c r="A118">
        <v>117</v>
      </c>
      <c r="B118" t="s">
        <v>79</v>
      </c>
      <c r="C118">
        <v>246968</v>
      </c>
      <c r="D118">
        <v>2016</v>
      </c>
    </row>
    <row r="119" spans="1:4">
      <c r="A119">
        <v>118</v>
      </c>
      <c r="B119" t="s">
        <v>80</v>
      </c>
      <c r="C119">
        <v>26322</v>
      </c>
      <c r="D119">
        <v>2016</v>
      </c>
    </row>
    <row r="120" spans="1:4">
      <c r="A120">
        <v>119</v>
      </c>
      <c r="B120" t="s">
        <v>81</v>
      </c>
      <c r="C120">
        <v>149245</v>
      </c>
      <c r="D120">
        <v>2016</v>
      </c>
    </row>
    <row r="121" spans="1:4">
      <c r="A121">
        <v>120</v>
      </c>
      <c r="B121" t="s">
        <v>82</v>
      </c>
      <c r="C121">
        <v>152550</v>
      </c>
      <c r="D121">
        <v>2016</v>
      </c>
    </row>
    <row r="122" spans="1:4">
      <c r="A122">
        <v>121</v>
      </c>
      <c r="B122" t="s">
        <v>83</v>
      </c>
      <c r="C122">
        <v>253075</v>
      </c>
      <c r="D122">
        <v>2016</v>
      </c>
    </row>
    <row r="123" spans="1:4">
      <c r="A123">
        <v>122</v>
      </c>
      <c r="B123" t="s">
        <v>84</v>
      </c>
      <c r="C123">
        <v>398770</v>
      </c>
      <c r="D123">
        <v>2016</v>
      </c>
    </row>
    <row r="124" spans="1:4">
      <c r="A124">
        <v>123</v>
      </c>
      <c r="B124" t="s">
        <v>85</v>
      </c>
      <c r="C124">
        <v>59864</v>
      </c>
      <c r="D124">
        <v>2016</v>
      </c>
    </row>
    <row r="125" spans="1:4">
      <c r="A125">
        <v>124</v>
      </c>
      <c r="B125" t="s">
        <v>86</v>
      </c>
      <c r="C125">
        <v>75950</v>
      </c>
      <c r="D125">
        <v>2016</v>
      </c>
    </row>
    <row r="126" spans="1:4">
      <c r="A126">
        <v>125</v>
      </c>
      <c r="B126" t="s">
        <v>87</v>
      </c>
      <c r="C126">
        <v>148654</v>
      </c>
      <c r="D126">
        <v>2016</v>
      </c>
    </row>
    <row r="127" spans="1:4">
      <c r="A127">
        <v>126</v>
      </c>
      <c r="B127" t="s">
        <v>88</v>
      </c>
      <c r="C127">
        <v>158916</v>
      </c>
      <c r="D127">
        <v>2016</v>
      </c>
    </row>
    <row r="128" spans="1:4">
      <c r="A128">
        <v>127</v>
      </c>
      <c r="B128" t="s">
        <v>89</v>
      </c>
      <c r="C128">
        <v>269000</v>
      </c>
      <c r="D128">
        <v>2016</v>
      </c>
    </row>
    <row r="129" spans="1:4">
      <c r="A129">
        <v>128</v>
      </c>
      <c r="B129" t="s">
        <v>90</v>
      </c>
      <c r="C129">
        <v>258000</v>
      </c>
      <c r="D129">
        <v>2016</v>
      </c>
    </row>
    <row r="130" spans="1:4">
      <c r="A130">
        <v>129</v>
      </c>
      <c r="B130" t="s">
        <v>91</v>
      </c>
      <c r="C130">
        <v>10130</v>
      </c>
      <c r="D130">
        <v>2016</v>
      </c>
    </row>
    <row r="131" spans="1:4">
      <c r="A131">
        <v>130</v>
      </c>
      <c r="B131" t="s">
        <v>92</v>
      </c>
      <c r="C131">
        <v>14950</v>
      </c>
      <c r="D131">
        <v>2016</v>
      </c>
    </row>
    <row r="132" spans="1:4">
      <c r="A132">
        <v>131</v>
      </c>
      <c r="B132" t="s">
        <v>117</v>
      </c>
      <c r="C132">
        <v>237221</v>
      </c>
      <c r="D132">
        <v>2016</v>
      </c>
    </row>
    <row r="133" spans="1:4">
      <c r="A133">
        <v>132</v>
      </c>
      <c r="B133" t="s">
        <v>93</v>
      </c>
      <c r="C133">
        <v>241586</v>
      </c>
      <c r="D133">
        <v>2016</v>
      </c>
    </row>
    <row r="134" spans="1:4" ht="15" customHeight="1">
      <c r="A134">
        <v>133</v>
      </c>
      <c r="B134" t="s">
        <v>94</v>
      </c>
      <c r="C134">
        <v>174291</v>
      </c>
      <c r="D134">
        <v>2016</v>
      </c>
    </row>
    <row r="135" spans="1:4">
      <c r="A135">
        <v>134</v>
      </c>
      <c r="B135" t="s">
        <v>95</v>
      </c>
      <c r="C135">
        <v>247491</v>
      </c>
      <c r="D135">
        <v>2016</v>
      </c>
    </row>
    <row r="136" spans="1:4">
      <c r="A136">
        <v>135</v>
      </c>
      <c r="B136" t="s">
        <v>96</v>
      </c>
      <c r="C136">
        <v>67351</v>
      </c>
      <c r="D136">
        <v>2016</v>
      </c>
    </row>
    <row r="137" spans="1:4">
      <c r="A137">
        <v>136</v>
      </c>
      <c r="B137" t="s">
        <v>97</v>
      </c>
      <c r="C137">
        <v>4374</v>
      </c>
      <c r="D137">
        <v>2016</v>
      </c>
    </row>
    <row r="138" spans="1:4">
      <c r="A138">
        <v>137</v>
      </c>
      <c r="B138" t="s">
        <v>237</v>
      </c>
      <c r="C138">
        <v>1526675</v>
      </c>
      <c r="D138">
        <v>2016</v>
      </c>
    </row>
    <row r="139" spans="1:4">
      <c r="A139">
        <v>138</v>
      </c>
      <c r="B139" t="s">
        <v>98</v>
      </c>
      <c r="C139">
        <v>177992</v>
      </c>
      <c r="D139">
        <v>2016</v>
      </c>
    </row>
    <row r="140" spans="1:4">
      <c r="A140">
        <v>139</v>
      </c>
      <c r="B140" t="s">
        <v>99</v>
      </c>
      <c r="C140">
        <v>103450</v>
      </c>
      <c r="D140">
        <v>2016</v>
      </c>
    </row>
    <row r="141" spans="1:4">
      <c r="A141">
        <v>140</v>
      </c>
      <c r="B141" t="s">
        <v>100</v>
      </c>
      <c r="C141">
        <v>28377</v>
      </c>
      <c r="D141">
        <v>2016</v>
      </c>
    </row>
    <row r="142" spans="1:4">
      <c r="A142">
        <v>141</v>
      </c>
      <c r="B142" t="s">
        <v>101</v>
      </c>
      <c r="C142">
        <v>285030</v>
      </c>
      <c r="D142">
        <v>2016</v>
      </c>
    </row>
    <row r="143" spans="1:4">
      <c r="A143">
        <v>142</v>
      </c>
      <c r="B143" t="s">
        <v>102</v>
      </c>
      <c r="C143">
        <v>60639</v>
      </c>
      <c r="D143">
        <v>2016</v>
      </c>
    </row>
    <row r="144" spans="1:4">
      <c r="A144">
        <v>143</v>
      </c>
      <c r="B144" t="s">
        <v>103</v>
      </c>
      <c r="C144">
        <v>73800</v>
      </c>
      <c r="D144">
        <v>2016</v>
      </c>
    </row>
    <row r="145" spans="1:4">
      <c r="A145">
        <v>144</v>
      </c>
      <c r="B145" t="s">
        <v>104</v>
      </c>
      <c r="C145">
        <v>252207</v>
      </c>
      <c r="D145">
        <v>2016</v>
      </c>
    </row>
    <row r="146" spans="1:4">
      <c r="A146">
        <v>145</v>
      </c>
      <c r="B146" t="s">
        <v>105</v>
      </c>
      <c r="C146">
        <v>257000</v>
      </c>
      <c r="D146">
        <v>2016</v>
      </c>
    </row>
    <row r="147" spans="1:4">
      <c r="A147">
        <v>146</v>
      </c>
      <c r="B147" t="s">
        <v>106</v>
      </c>
      <c r="C147">
        <v>2180766</v>
      </c>
      <c r="D147">
        <v>2016</v>
      </c>
    </row>
    <row r="148" spans="1:4">
      <c r="A148">
        <v>147</v>
      </c>
      <c r="B148" t="s">
        <v>107</v>
      </c>
      <c r="C148">
        <v>191113</v>
      </c>
      <c r="D148">
        <v>2016</v>
      </c>
    </row>
    <row r="149" spans="1:4">
      <c r="A149">
        <v>148</v>
      </c>
      <c r="B149" t="s">
        <v>108</v>
      </c>
      <c r="C149">
        <v>131220</v>
      </c>
      <c r="D149">
        <v>2016</v>
      </c>
    </row>
    <row r="150" spans="1:4">
      <c r="A150">
        <v>149</v>
      </c>
      <c r="B150" t="s">
        <v>109</v>
      </c>
      <c r="C150">
        <v>3100</v>
      </c>
      <c r="D150">
        <v>2016</v>
      </c>
    </row>
    <row r="151" spans="1:4">
      <c r="A151">
        <v>150</v>
      </c>
      <c r="B151" t="s">
        <v>110</v>
      </c>
      <c r="C151">
        <v>9080</v>
      </c>
      <c r="D151">
        <v>2016</v>
      </c>
    </row>
    <row r="152" spans="1:4">
      <c r="A152">
        <v>151</v>
      </c>
      <c r="B152" t="s">
        <v>111</v>
      </c>
      <c r="C152">
        <v>113</v>
      </c>
      <c r="D152">
        <v>2016</v>
      </c>
    </row>
    <row r="153" spans="1:4">
      <c r="A153">
        <v>152</v>
      </c>
      <c r="B153" t="s">
        <v>112</v>
      </c>
      <c r="C153">
        <v>12468</v>
      </c>
      <c r="D153">
        <v>2016</v>
      </c>
    </row>
    <row r="154" spans="1:4">
      <c r="A154">
        <v>153</v>
      </c>
      <c r="B154" t="s">
        <v>64</v>
      </c>
      <c r="C154">
        <v>87510</v>
      </c>
      <c r="D154">
        <v>2016</v>
      </c>
    </row>
    <row r="155" spans="1:4">
      <c r="A155">
        <v>154</v>
      </c>
      <c r="B155" t="s">
        <v>113</v>
      </c>
      <c r="C155">
        <v>20000</v>
      </c>
      <c r="D155">
        <v>2016</v>
      </c>
    </row>
    <row r="156" spans="1:4">
      <c r="A156">
        <v>155</v>
      </c>
      <c r="B156" t="s">
        <v>114</v>
      </c>
      <c r="C156">
        <v>15000</v>
      </c>
      <c r="D156">
        <v>2016</v>
      </c>
    </row>
    <row r="157" spans="1:4">
      <c r="A157">
        <v>156</v>
      </c>
      <c r="B157" t="s">
        <v>115</v>
      </c>
      <c r="C157">
        <v>14312</v>
      </c>
      <c r="D157">
        <v>2016</v>
      </c>
    </row>
    <row r="158" spans="1:4">
      <c r="A158">
        <v>157</v>
      </c>
      <c r="B158" t="s">
        <v>116</v>
      </c>
      <c r="C158">
        <v>6000</v>
      </c>
      <c r="D158">
        <v>2016</v>
      </c>
    </row>
    <row r="159" spans="1:4">
      <c r="A159">
        <v>158</v>
      </c>
      <c r="B159" t="s">
        <v>43</v>
      </c>
      <c r="C159">
        <v>452426</v>
      </c>
      <c r="D159">
        <v>2015</v>
      </c>
    </row>
    <row r="160" spans="1:4">
      <c r="A160">
        <v>159</v>
      </c>
      <c r="B160" t="s">
        <v>44</v>
      </c>
      <c r="C160">
        <v>388680</v>
      </c>
      <c r="D160">
        <v>2015</v>
      </c>
    </row>
    <row r="161" spans="1:4">
      <c r="A161">
        <v>160</v>
      </c>
      <c r="B161" t="s">
        <v>45</v>
      </c>
      <c r="C161">
        <v>591630</v>
      </c>
      <c r="D161">
        <v>2015</v>
      </c>
    </row>
    <row r="162" spans="1:4">
      <c r="A162">
        <v>161</v>
      </c>
      <c r="B162" t="s">
        <v>46</v>
      </c>
      <c r="C162">
        <v>441478</v>
      </c>
      <c r="D162">
        <v>2015</v>
      </c>
    </row>
    <row r="163" spans="1:4">
      <c r="A163">
        <v>162</v>
      </c>
      <c r="B163" t="s">
        <v>58</v>
      </c>
      <c r="C163">
        <v>509161</v>
      </c>
      <c r="D163">
        <v>2015</v>
      </c>
    </row>
    <row r="164" spans="1:4">
      <c r="A164">
        <v>163</v>
      </c>
      <c r="B164" t="s">
        <v>56</v>
      </c>
      <c r="C164">
        <v>497424</v>
      </c>
      <c r="D164">
        <v>2015</v>
      </c>
    </row>
    <row r="165" spans="1:4">
      <c r="A165">
        <v>164</v>
      </c>
      <c r="B165" t="s">
        <v>61</v>
      </c>
      <c r="C165">
        <v>255253</v>
      </c>
      <c r="D165">
        <v>2015</v>
      </c>
    </row>
    <row r="166" spans="1:4">
      <c r="A166">
        <v>165</v>
      </c>
      <c r="B166" t="s">
        <v>47</v>
      </c>
      <c r="C166">
        <v>141737</v>
      </c>
      <c r="D166">
        <v>2015</v>
      </c>
    </row>
    <row r="167" spans="1:4">
      <c r="A167">
        <v>166</v>
      </c>
      <c r="B167" t="s">
        <v>23</v>
      </c>
      <c r="C167">
        <v>481866</v>
      </c>
      <c r="D167">
        <v>2015</v>
      </c>
    </row>
    <row r="168" spans="1:4">
      <c r="A168">
        <v>167</v>
      </c>
      <c r="B168" t="s">
        <v>62</v>
      </c>
      <c r="C168">
        <v>411227</v>
      </c>
      <c r="D168">
        <v>2015</v>
      </c>
    </row>
    <row r="169" spans="1:4">
      <c r="A169">
        <v>168</v>
      </c>
      <c r="B169" t="s">
        <v>57</v>
      </c>
      <c r="C169">
        <v>361476</v>
      </c>
      <c r="D169">
        <v>2015</v>
      </c>
    </row>
    <row r="170" spans="1:4">
      <c r="A170">
        <v>169</v>
      </c>
      <c r="B170" t="s">
        <v>48</v>
      </c>
      <c r="C170">
        <v>642000</v>
      </c>
      <c r="D170">
        <v>2015</v>
      </c>
    </row>
    <row r="171" spans="1:4">
      <c r="A171">
        <v>170</v>
      </c>
      <c r="B171" t="s">
        <v>49</v>
      </c>
      <c r="C171">
        <v>526491</v>
      </c>
      <c r="D171">
        <v>2015</v>
      </c>
    </row>
    <row r="172" spans="1:4">
      <c r="A172">
        <v>171</v>
      </c>
      <c r="B172" t="s">
        <v>50</v>
      </c>
      <c r="C172">
        <v>231798</v>
      </c>
      <c r="D172">
        <v>2015</v>
      </c>
    </row>
    <row r="173" spans="1:4">
      <c r="A173">
        <v>172</v>
      </c>
      <c r="B173" t="s">
        <v>59</v>
      </c>
      <c r="C173">
        <v>493818</v>
      </c>
      <c r="D173">
        <v>2015</v>
      </c>
    </row>
    <row r="174" spans="1:4">
      <c r="A174">
        <v>173</v>
      </c>
      <c r="B174" t="s">
        <v>51</v>
      </c>
      <c r="C174">
        <v>114783</v>
      </c>
      <c r="D174">
        <v>2015</v>
      </c>
    </row>
    <row r="175" spans="1:4">
      <c r="A175">
        <v>174</v>
      </c>
      <c r="B175" t="s">
        <v>52</v>
      </c>
      <c r="C175">
        <v>1997928</v>
      </c>
      <c r="D175">
        <v>2015</v>
      </c>
    </row>
    <row r="176" spans="1:4">
      <c r="A176">
        <v>175</v>
      </c>
      <c r="B176" t="s">
        <v>60</v>
      </c>
      <c r="C176">
        <v>1088924</v>
      </c>
      <c r="D176">
        <v>2015</v>
      </c>
    </row>
    <row r="177" spans="1:4">
      <c r="A177">
        <v>176</v>
      </c>
      <c r="B177" t="s">
        <v>53</v>
      </c>
      <c r="C177">
        <v>500000</v>
      </c>
      <c r="D177">
        <v>2015</v>
      </c>
    </row>
    <row r="178" spans="1:4">
      <c r="A178">
        <v>177</v>
      </c>
      <c r="B178" t="s">
        <v>54</v>
      </c>
      <c r="C178">
        <v>54545</v>
      </c>
      <c r="D178">
        <v>2015</v>
      </c>
    </row>
    <row r="179" spans="1:4">
      <c r="A179">
        <v>178</v>
      </c>
      <c r="B179" t="s">
        <v>55</v>
      </c>
      <c r="C179">
        <v>144347</v>
      </c>
      <c r="D179">
        <v>2015</v>
      </c>
    </row>
    <row r="180" spans="1:4">
      <c r="A180">
        <v>179</v>
      </c>
    </row>
    <row r="181" spans="1:4">
      <c r="A181">
        <v>180</v>
      </c>
      <c r="B181" t="s">
        <v>40</v>
      </c>
      <c r="C181">
        <v>684882</v>
      </c>
      <c r="D181">
        <v>2014</v>
      </c>
    </row>
    <row r="182" spans="1:4">
      <c r="A182">
        <v>181</v>
      </c>
      <c r="B182" t="s">
        <v>23</v>
      </c>
      <c r="C182">
        <v>621170</v>
      </c>
      <c r="D182">
        <v>2014</v>
      </c>
    </row>
    <row r="183" spans="1:4">
      <c r="A183">
        <v>182</v>
      </c>
      <c r="B183" t="s">
        <v>14</v>
      </c>
      <c r="C183">
        <v>569100</v>
      </c>
      <c r="D183">
        <v>2014</v>
      </c>
    </row>
    <row r="184" spans="1:4">
      <c r="A184">
        <v>183</v>
      </c>
      <c r="B184" t="s">
        <v>13</v>
      </c>
      <c r="C184">
        <v>527069</v>
      </c>
      <c r="D184">
        <v>2014</v>
      </c>
    </row>
    <row r="185" spans="1:4">
      <c r="A185">
        <v>184</v>
      </c>
      <c r="B185" t="s">
        <v>36</v>
      </c>
      <c r="C185">
        <v>526217</v>
      </c>
      <c r="D185">
        <v>2014</v>
      </c>
    </row>
    <row r="186" spans="1:4">
      <c r="A186">
        <v>185</v>
      </c>
      <c r="B186" t="s">
        <v>21</v>
      </c>
      <c r="C186">
        <v>514833</v>
      </c>
      <c r="D186">
        <v>2014</v>
      </c>
    </row>
    <row r="187" spans="1:4">
      <c r="A187">
        <v>186</v>
      </c>
      <c r="B187" t="s">
        <v>37</v>
      </c>
      <c r="C187">
        <v>509245</v>
      </c>
      <c r="D187">
        <v>2014</v>
      </c>
    </row>
    <row r="188" spans="1:4">
      <c r="A188">
        <v>187</v>
      </c>
      <c r="B188" t="s">
        <v>34</v>
      </c>
      <c r="C188">
        <v>506400</v>
      </c>
      <c r="D188">
        <v>2014</v>
      </c>
    </row>
    <row r="189" spans="1:4">
      <c r="A189">
        <v>188</v>
      </c>
      <c r="B189" t="s">
        <v>25</v>
      </c>
      <c r="C189">
        <v>501312</v>
      </c>
      <c r="D189">
        <v>2014</v>
      </c>
    </row>
    <row r="190" spans="1:4">
      <c r="A190">
        <v>189</v>
      </c>
      <c r="B190" t="s">
        <v>26</v>
      </c>
      <c r="C190">
        <v>489465</v>
      </c>
      <c r="D190">
        <v>2014</v>
      </c>
    </row>
    <row r="191" spans="1:4">
      <c r="A191">
        <v>190</v>
      </c>
      <c r="B191" t="s">
        <v>32</v>
      </c>
      <c r="C191">
        <v>414427</v>
      </c>
      <c r="D191">
        <v>2014</v>
      </c>
    </row>
    <row r="192" spans="1:4">
      <c r="A192">
        <v>191</v>
      </c>
      <c r="B192" t="s">
        <v>16</v>
      </c>
      <c r="C192">
        <v>366373</v>
      </c>
      <c r="D192">
        <v>2014</v>
      </c>
    </row>
    <row r="193" spans="1:4">
      <c r="A193">
        <v>192</v>
      </c>
      <c r="B193" t="s">
        <v>39</v>
      </c>
      <c r="C193">
        <v>360846</v>
      </c>
      <c r="D193">
        <v>2014</v>
      </c>
    </row>
    <row r="194" spans="1:4">
      <c r="A194">
        <v>193</v>
      </c>
      <c r="B194" t="s">
        <v>27</v>
      </c>
      <c r="C194">
        <v>325918</v>
      </c>
      <c r="D194">
        <v>2014</v>
      </c>
    </row>
    <row r="195" spans="1:4">
      <c r="A195">
        <v>194</v>
      </c>
      <c r="B195" t="s">
        <v>33</v>
      </c>
      <c r="C195">
        <v>306103</v>
      </c>
      <c r="D195">
        <v>2014</v>
      </c>
    </row>
    <row r="196" spans="1:4">
      <c r="A196">
        <v>195</v>
      </c>
      <c r="B196" t="s">
        <v>18</v>
      </c>
      <c r="C196">
        <v>294901</v>
      </c>
      <c r="D196">
        <v>2014</v>
      </c>
    </row>
    <row r="197" spans="1:4">
      <c r="A197">
        <v>196</v>
      </c>
      <c r="B197" t="s">
        <v>35</v>
      </c>
      <c r="C197">
        <v>268659</v>
      </c>
      <c r="D197">
        <v>2014</v>
      </c>
    </row>
    <row r="198" spans="1:4">
      <c r="A198">
        <v>197</v>
      </c>
      <c r="B198" t="s">
        <v>22</v>
      </c>
      <c r="C198">
        <v>261122</v>
      </c>
      <c r="D198">
        <v>2014</v>
      </c>
    </row>
    <row r="199" spans="1:4">
      <c r="A199">
        <v>198</v>
      </c>
      <c r="B199" t="s">
        <v>17</v>
      </c>
      <c r="C199">
        <v>215016</v>
      </c>
      <c r="D199">
        <v>2014</v>
      </c>
    </row>
    <row r="200" spans="1:4">
      <c r="A200">
        <v>199</v>
      </c>
      <c r="B200" t="s">
        <v>19</v>
      </c>
      <c r="C200">
        <v>208799</v>
      </c>
      <c r="D200">
        <v>2014</v>
      </c>
    </row>
    <row r="201" spans="1:4">
      <c r="A201">
        <v>200</v>
      </c>
      <c r="B201" t="s">
        <v>24</v>
      </c>
      <c r="C201">
        <v>202138</v>
      </c>
      <c r="D201">
        <v>2014</v>
      </c>
    </row>
    <row r="202" spans="1:4">
      <c r="A202">
        <v>201</v>
      </c>
      <c r="B202" t="s">
        <v>15</v>
      </c>
      <c r="C202">
        <v>185719</v>
      </c>
      <c r="D202">
        <v>2014</v>
      </c>
    </row>
    <row r="203" spans="1:4">
      <c r="A203">
        <v>202</v>
      </c>
      <c r="B203" t="s">
        <v>28</v>
      </c>
      <c r="C203">
        <v>135519</v>
      </c>
      <c r="D203">
        <v>2014</v>
      </c>
    </row>
    <row r="204" spans="1:4">
      <c r="A204">
        <v>203</v>
      </c>
      <c r="B204" t="s">
        <v>20</v>
      </c>
      <c r="C204">
        <v>116917</v>
      </c>
      <c r="D204">
        <v>2014</v>
      </c>
    </row>
    <row r="205" spans="1:4">
      <c r="A205">
        <v>204</v>
      </c>
      <c r="B205" t="s">
        <v>38</v>
      </c>
      <c r="C205">
        <v>57300</v>
      </c>
      <c r="D205">
        <v>2014</v>
      </c>
    </row>
    <row r="206" spans="1:4">
      <c r="A206">
        <v>205</v>
      </c>
      <c r="B206" t="s">
        <v>30</v>
      </c>
      <c r="C206">
        <v>53113</v>
      </c>
      <c r="D206">
        <v>2014</v>
      </c>
    </row>
    <row r="207" spans="1:4">
      <c r="A207">
        <v>206</v>
      </c>
      <c r="B207" t="s">
        <v>31</v>
      </c>
      <c r="C207">
        <v>46740</v>
      </c>
      <c r="D207">
        <v>2014</v>
      </c>
    </row>
    <row r="208" spans="1:4">
      <c r="A208">
        <v>207</v>
      </c>
      <c r="B208" t="s">
        <v>29</v>
      </c>
      <c r="C208">
        <v>30000</v>
      </c>
      <c r="D208">
        <v>2014</v>
      </c>
    </row>
  </sheetData>
  <sortState ref="A1:C28">
    <sortCondition descending="1" ref="C1"/>
  </sortState>
  <pageMargins left="0.31496062992125984" right="0.31496062992125984" top="0.74803149606299213" bottom="0.74803149606299213" header="0.31496062992125984" footer="0.31496062992125984"/>
  <pageSetup paperSize="9" scale="35" orientation="landscape" r:id="rId1"/>
  <headerFooter>
    <oddFooter>&amp;L&amp;"-,Kursywa"&amp;8Referat Badań i Analiz Społeczno-Gospodarczych, WPG, UMG&amp;C&amp;"-,Kursywa"&amp;10"GDAŃSKI BUDŻET"&amp;R&amp;"-,Kursywa"&amp;8www.gdansk.pl/budzet
www.gdansk.pl/gdanskwliczbach</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budżet w latach 1990-2018</vt:lpstr>
      <vt:lpstr>Budżet Obywatelski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RBiASG, WPG, UMG</dc:creator>
  <cp:lastModifiedBy>Rejda Eunika</cp:lastModifiedBy>
  <cp:lastPrinted>2017-11-13T12:20:04Z</cp:lastPrinted>
  <dcterms:created xsi:type="dcterms:W3CDTF">2015-12-09T08:43:29Z</dcterms:created>
  <dcterms:modified xsi:type="dcterms:W3CDTF">2018-08-01T10:20:43Z</dcterms:modified>
</cp:coreProperties>
</file>